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pa29773\Desktop\Metská rada 16.06.2016\K bodu č. 3) Hodnotiace správy\"/>
    </mc:Choice>
  </mc:AlternateContent>
  <bookViews>
    <workbookView xWindow="0" yWindow="0" windowWidth="28800" windowHeight="12435" activeTab="1"/>
  </bookViews>
  <sheets>
    <sheet name="Rozpoctova_poziadavka" sheetId="1" r:id="rId1"/>
    <sheet name="Monitorovanie" sheetId="3" r:id="rId2"/>
    <sheet name="Hodnotenie" sheetId="4" r:id="rId3"/>
    <sheet name="Hárok1" sheetId="5" r:id="rId4"/>
  </sheets>
  <calcPr calcId="152511"/>
</workbook>
</file>

<file path=xl/calcChain.xml><?xml version="1.0" encoding="utf-8"?>
<calcChain xmlns="http://schemas.openxmlformats.org/spreadsheetml/2006/main">
  <c r="H242" i="3" l="1"/>
  <c r="H247" i="3"/>
  <c r="H25" i="3" l="1"/>
  <c r="I48" i="3"/>
  <c r="H48" i="3"/>
  <c r="H35" i="3"/>
  <c r="H28" i="3"/>
  <c r="I39" i="3" l="1"/>
  <c r="H39" i="3"/>
  <c r="I28" i="3"/>
  <c r="H317" i="3" l="1"/>
  <c r="H315" i="3"/>
  <c r="H306" i="3" l="1"/>
  <c r="I362" i="3"/>
  <c r="I358" i="3"/>
  <c r="H358" i="3"/>
  <c r="I360" i="3"/>
  <c r="H360" i="3"/>
  <c r="H362" i="3"/>
  <c r="I357" i="3" l="1"/>
  <c r="C348" i="3" s="1"/>
  <c r="H357" i="3"/>
  <c r="I25" i="3" l="1"/>
  <c r="C16" i="3" l="1"/>
  <c r="I253" i="3" l="1"/>
  <c r="I251" i="3"/>
  <c r="H251" i="3"/>
  <c r="H253" i="3" s="1"/>
  <c r="I242" i="3"/>
  <c r="I247" i="3" s="1"/>
  <c r="I317" i="3"/>
  <c r="I315" i="3"/>
  <c r="I306" i="3"/>
  <c r="I311" i="3" s="1"/>
  <c r="H311" i="3"/>
  <c r="I403" i="3"/>
  <c r="I405" i="3"/>
  <c r="H405" i="3"/>
  <c r="H403" i="3"/>
  <c r="I35" i="3"/>
  <c r="C17" i="3" l="1"/>
  <c r="H365" i="3" l="1"/>
  <c r="I365" i="3"/>
</calcChain>
</file>

<file path=xl/sharedStrings.xml><?xml version="1.0" encoding="utf-8"?>
<sst xmlns="http://schemas.openxmlformats.org/spreadsheetml/2006/main" count="585" uniqueCount="179">
  <si>
    <t>Program</t>
  </si>
  <si>
    <t>Výška čerpania spolu</t>
  </si>
  <si>
    <t>Schválený rozpočet spolu</t>
  </si>
  <si>
    <t>tis. SKK</t>
  </si>
  <si>
    <t>názov</t>
  </si>
  <si>
    <t>1. Vstupné údaje</t>
  </si>
  <si>
    <t xml:space="preserve">2. Finančné plnenie </t>
  </si>
  <si>
    <t>EK</t>
  </si>
  <si>
    <t>FK</t>
  </si>
  <si>
    <t>Druh výdavku</t>
  </si>
  <si>
    <t>Aktuálny rozpočet</t>
  </si>
  <si>
    <t>Plnenie</t>
  </si>
  <si>
    <t>Spolu bežné výdavky</t>
  </si>
  <si>
    <t>Spolu kapitálové výdavky</t>
  </si>
  <si>
    <t>SPOLU</t>
  </si>
  <si>
    <t>Druh príjmu</t>
  </si>
  <si>
    <t>Spolu bežné príjmy</t>
  </si>
  <si>
    <t>Spolu kapitálové prímy</t>
  </si>
  <si>
    <t xml:space="preserve">3. Programové plnenie </t>
  </si>
  <si>
    <t>Merateľný ukazovateľ</t>
  </si>
  <si>
    <t xml:space="preserve">Plánovaná hodnota </t>
  </si>
  <si>
    <t xml:space="preserve">Komentár </t>
  </si>
  <si>
    <t>Porovnanie plánovaných a dosiahnutých výstupov a výsledkov, vrátane posúdenia prípadného nerovnomerného vecného plnenia vo vzťahu k vynaloženým výdavkom.</t>
  </si>
  <si>
    <t xml:space="preserve">Návrhy na opertívne riešenie nedostatkov </t>
  </si>
  <si>
    <t>Vypracoval, dňa</t>
  </si>
  <si>
    <t>Schválil, dňa</t>
  </si>
  <si>
    <t>Aktuálny rozpočet spolu</t>
  </si>
  <si>
    <t>Formulár hodnotiacej správy</t>
  </si>
  <si>
    <t xml:space="preserve">Návrhy na riešenie nedostatkov </t>
  </si>
  <si>
    <t>Formulár rozpočtovej požiadavky</t>
  </si>
  <si>
    <t>Útvar</t>
  </si>
  <si>
    <t>Výška rozpočtovej  požiadavky spolu</t>
  </si>
  <si>
    <t xml:space="preserve">Súvis rozpočtovej požiadavky s existujúcimi zámermi a strednodobými cieľmi </t>
  </si>
  <si>
    <t>Súvis rozpočtovej požiadavky s existujúcimi stratégiami a koncepciami mesta</t>
  </si>
  <si>
    <t>Súvis rozpočtovej požiadavky s platnou legislatívou</t>
  </si>
  <si>
    <t>Súvis rozpočtovej požiadavky s platnými Všeobecno-záväznými nariadeniami, smernicami a pod.</t>
  </si>
  <si>
    <t xml:space="preserve">Cieľ </t>
  </si>
  <si>
    <t xml:space="preserve">Merateľný ukazovateľ </t>
  </si>
  <si>
    <t>Rok R</t>
  </si>
  <si>
    <t>Rok R+1</t>
  </si>
  <si>
    <t>Rok R+2</t>
  </si>
  <si>
    <t>Požiadavka</t>
  </si>
  <si>
    <t>Rozpočet výdavkov</t>
  </si>
  <si>
    <t>R</t>
  </si>
  <si>
    <t>Upravený EO</t>
  </si>
  <si>
    <t>R+1</t>
  </si>
  <si>
    <t>R+2</t>
  </si>
  <si>
    <t>Výdavky</t>
  </si>
  <si>
    <t>Príjmy</t>
  </si>
  <si>
    <t>Spolu kapitálové príjmy</t>
  </si>
  <si>
    <t>Rozpočet príjmov</t>
  </si>
  <si>
    <t>kód</t>
  </si>
  <si>
    <t>Rozpočtová alebo príspevková organizácia</t>
  </si>
  <si>
    <t>Zodpovedný za rozpočtovú požiadavku</t>
  </si>
  <si>
    <t>Stručný opis rozpočtovej požiadavky</t>
  </si>
  <si>
    <t>Zámer programu</t>
  </si>
  <si>
    <t>Hodnota merateľného ukazovateľa</t>
  </si>
  <si>
    <t>Zodpovedný</t>
  </si>
  <si>
    <t>Skutočná hodnota      k 30. 06.</t>
  </si>
  <si>
    <t>Skutočná hodnota      k 31. 12.</t>
  </si>
  <si>
    <t>Informácia o splnení cieľov s využitím porovnania plánovaných a dosiahnutých hodnôt merateľných ukazovateľov s dôrazom na efektívnosť a účinnosť.V prípade existencie porovnateľných údajov porovnanie efektívnosti a účinnosti</t>
  </si>
  <si>
    <t>Aktivita</t>
  </si>
  <si>
    <t>Zámer aktivity</t>
  </si>
  <si>
    <t xml:space="preserve">Zmena po úprave </t>
  </si>
  <si>
    <t>v €</t>
  </si>
  <si>
    <t>8</t>
  </si>
  <si>
    <t>Vzdelávanie</t>
  </si>
  <si>
    <t>rozpočtová organizácia</t>
  </si>
  <si>
    <t>x</t>
  </si>
  <si>
    <t>Mzdy</t>
  </si>
  <si>
    <t>Odvody</t>
  </si>
  <si>
    <t>Tovary a služby</t>
  </si>
  <si>
    <t>Cestovné</t>
  </si>
  <si>
    <t>Energie</t>
  </si>
  <si>
    <t>Materiál</t>
  </si>
  <si>
    <t>Rutinná a štandardná údržba</t>
  </si>
  <si>
    <t>Služby</t>
  </si>
  <si>
    <t>Bežné transfery jednotlivcom</t>
  </si>
  <si>
    <t>8.2.</t>
  </si>
  <si>
    <t>Základné školy</t>
  </si>
  <si>
    <t>Podaktivita</t>
  </si>
  <si>
    <t>8.2.1</t>
  </si>
  <si>
    <t>Výchovno-vzdelávací proces</t>
  </si>
  <si>
    <t>Zabezpečiť vysokú kvalitu a úroveň základného vzdelania žiakov koly ako predpoklad pre ďalšie vzdelávanie</t>
  </si>
  <si>
    <t>% kvalifikovanosti pedagogických zamestnancov</t>
  </si>
  <si>
    <t>% odbornosti vyučovania I. stupeň</t>
  </si>
  <si>
    <t>% odbornosti vyučovania II. stupeň</t>
  </si>
  <si>
    <t>% úspešnosti v testovaní deviatakov</t>
  </si>
  <si>
    <t>% úspešnosti prijatých žiakov na stredné školy</t>
  </si>
  <si>
    <t>8.2. 2.</t>
  </si>
  <si>
    <t>Finančné riadenie školy</t>
  </si>
  <si>
    <t>Príjmy z vlastnej činnosti</t>
  </si>
  <si>
    <t>Zabezpečiť hospodárnosť a účelovosť vynakladania finančných prostriedkov na činnosť školy</t>
  </si>
  <si>
    <t>pravidelné sledovanie rozpočtu a pokladničnej knihy</t>
  </si>
  <si>
    <t>dodávka učebných pomôcok pre žiakov HN</t>
  </si>
  <si>
    <t>zabezpečenie stravného pre žiakov v HN</t>
  </si>
  <si>
    <t>mesačne</t>
  </si>
  <si>
    <t>polročne</t>
  </si>
  <si>
    <t xml:space="preserve">mesačné sledovanie </t>
  </si>
  <si>
    <t>podľa zoznamu žiakov v HN</t>
  </si>
  <si>
    <t>8.2. 3.</t>
  </si>
  <si>
    <t>Personálno a materiálno-technické podmienky výchovno-vzdelávacieho procesu</t>
  </si>
  <si>
    <t xml:space="preserve">Vytvoriť
podmienky na plynulý chod školy
</t>
  </si>
  <si>
    <t>počet zamestnancov zaraďovaných do jednotlivých platových tried</t>
  </si>
  <si>
    <t>udržiavať spotrebu tovaru a služieb na doterajšej úrovni</t>
  </si>
  <si>
    <t>oznámenie o výške platu</t>
  </si>
  <si>
    <t>8.3</t>
  </si>
  <si>
    <t>Údržba a opravy základných škôl</t>
  </si>
  <si>
    <t xml:space="preserve">Zlepšiť technický stav objektov
</t>
  </si>
  <si>
    <t>obnova a rekonštrukcia objektov</t>
  </si>
  <si>
    <t>nenarušený chod školy</t>
  </si>
  <si>
    <t>Školské stravovanie</t>
  </si>
  <si>
    <t>8.4</t>
  </si>
  <si>
    <t>Zvýšiť atraktívnosť stravovania v školských zariadeniach pri základných školách a MŠ</t>
  </si>
  <si>
    <t>Počet detí stravovaných v ŠJ pri ZŠ</t>
  </si>
  <si>
    <t>% podiel stravujúcich sa žiakov z celkového počtu žiakov ZŠ</t>
  </si>
  <si>
    <t>8.5</t>
  </si>
  <si>
    <t xml:space="preserve">Zabezpečiť kvalitné a široko perspektívne vzdelávanie a výchovu v oblasti voľno časových aktivít poskytovaním príspevku na tieto aktivity
</t>
  </si>
  <si>
    <t>Celkový počet žiakov v ŠKD</t>
  </si>
  <si>
    <t>8.7</t>
  </si>
  <si>
    <t>Neformálne vzdelávanie pre deti a mládež</t>
  </si>
  <si>
    <t xml:space="preserve">Zabezpečiť mimoškolské aktivity pre žiakov našej školy
</t>
  </si>
  <si>
    <t>Počet krúžkov</t>
  </si>
  <si>
    <t>% vrátených vzdelávacích poukazov</t>
  </si>
  <si>
    <t>% žiakov školy využívajúcich mimoškolské aktivity</t>
  </si>
  <si>
    <t>Umiestnenie žiakov na súťažiach a olympiádach</t>
  </si>
  <si>
    <t>8.8</t>
  </si>
  <si>
    <t>Podpora školskej dochádzky</t>
  </si>
  <si>
    <t>Cestovné žiakom</t>
  </si>
  <si>
    <t>počet dochádzajúcich detí z obcí</t>
  </si>
  <si>
    <t>Podporovať školskú dochádzku detí z okolitých obcí poskytovaním príspevku na dopravu žiakov</t>
  </si>
  <si>
    <t>Žiaci s obľubou navštevovali krúžky a aktívne sa zapájali do mimoškolských aktivít.</t>
  </si>
  <si>
    <t>Zamestnanci školy doplnením vzdelania resp. jeho zvýšením sa zaradia do príslušných platových tried následne obdržia oznámenie o výške platu.</t>
  </si>
  <si>
    <t>100</t>
  </si>
  <si>
    <t>Nie všetci žiaci v HN využívali stravovanie žiakov v HN.</t>
  </si>
  <si>
    <t>Nie sú.</t>
  </si>
  <si>
    <t>zabezpečený z prostiedkov školy</t>
  </si>
  <si>
    <t>Stravovanie v ŠJ je cenovo dostupné a kvalitou vyhovuje všetkým požiadavkám.</t>
  </si>
  <si>
    <t>98</t>
  </si>
  <si>
    <t>% prospievajúcich žiakov</t>
  </si>
  <si>
    <t>Záujmové vzdelávanie - ŠKD</t>
  </si>
  <si>
    <t>Mzdy a platy</t>
  </si>
  <si>
    <t>Odmeny</t>
  </si>
  <si>
    <t>Čerpanie rozpočtu za II. polrok je na primeranej úrovni. Čo sa týka merateľných ukazovateľov, sú mierne lepšie, ako sme predpokladali v úspešnosti prijatých žiakov na stredné školy a prospievajúcich žiakov a mierne horšie v testovaní deviatakov.</t>
  </si>
  <si>
    <t>Plnenie k 31.12.</t>
  </si>
  <si>
    <t>Vyplácaním príspevku na dopravu sa aktívne podporuje dochádzka žiakov do školy zo sociálno nevýhodnených rodín.Veľa žiakov dochádza do školy aj z obcí, s ktorými zriaďovateľ nemá podpísanú dohodu o školskom obvode.</t>
  </si>
  <si>
    <t>Skutočná hodnota      k 31.12.</t>
  </si>
  <si>
    <t>ZŠ Štefana Koháriho II.s VJM - II. Koháry István Alapiskola, Mládežnícka 7, Fiľakovo</t>
  </si>
  <si>
    <t>Mgr. Roland Bozó, riaditeľ ZŠ</t>
  </si>
  <si>
    <t>počet uzatvorených dohôd o školských 
obvodoch</t>
  </si>
  <si>
    <t>ZŠ Štefana Koháriho II. s VJM - II. Koháry István Alapiskola, Mládežnícka 7, Fiľakovo</t>
  </si>
  <si>
    <t>Zabezpečiť kvalitné a dostupné stravovanie v školských zariadeniach pri ZŠ a MŠ</t>
  </si>
  <si>
    <t>Albertová, 31.03.2016</t>
  </si>
  <si>
    <t>Mgr. Bozó, 31.03.2016</t>
  </si>
  <si>
    <t>67 zamestnancov</t>
  </si>
  <si>
    <t>Zriaďovateľ k 31.12.2015 nevyčlenil finančné prostriedky na kapitálové výdavky.</t>
  </si>
  <si>
    <t>pre 186 žiakov 6341,20 €</t>
  </si>
  <si>
    <t>Iné príjmy - vodné</t>
  </si>
  <si>
    <t>Dotácia na učebnice</t>
  </si>
  <si>
    <t>Tuzemské bežné granty - Nad. Petit Press</t>
  </si>
  <si>
    <t>Bežné granty - Erasmus</t>
  </si>
  <si>
    <t>Projekt EÚ - T1</t>
  </si>
  <si>
    <t>Projekt EÚ - T2</t>
  </si>
  <si>
    <t>212002 72g</t>
  </si>
  <si>
    <t>Prenajaté pozemky</t>
  </si>
  <si>
    <t>212003 72g</t>
  </si>
  <si>
    <t>Prenajaté budovy, priestory</t>
  </si>
  <si>
    <t>292027 72j</t>
  </si>
  <si>
    <t>311 72c</t>
  </si>
  <si>
    <t>311 ER 72c</t>
  </si>
  <si>
    <t>311 EU 11T1</t>
  </si>
  <si>
    <t>311 EU 11T2</t>
  </si>
  <si>
    <t>223003 72j</t>
  </si>
  <si>
    <t>Za stravné</t>
  </si>
  <si>
    <t>223002 72j</t>
  </si>
  <si>
    <t>Príspevky rodičov za ŠKD</t>
  </si>
  <si>
    <t>V šk. roku 2015/2016 bolo zriadených päť oddelení ŠKD. Pre uvedený počet žiakov je to postačujúce. Učebne ŠKD sú ale pre daný počet detí v jednotlivých oddeleniach malé. V súvislosti tejto problematiky škola dostala viacero podnetov zo strany rodičov a riešila to aj rada školy.Vedenie pracuje na riešení tejto situácie.</t>
  </si>
  <si>
    <t>Tovary a služby (prídel do SF)</t>
  </si>
  <si>
    <t>Hodnotiaca správa ZŠ Štefana Koháriho II. s VJM - II. Koháry István Alapiskola, Mládežnícka 7, Fiľakovo k 31.12.2015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</si>
</sst>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"/>
    <numFmt numFmtId="165" formatCode="#,##0.00\ [$€-1];[Red]\-#,##0.00\ [$€-1]"/>
    <numFmt numFmtId="166" formatCode="#,##0.00\ &quot;€&quot;"/>
  </numFmts>
  <fonts count="18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 CE"/>
      <family val="2"/>
      <charset val="238"/>
    </font>
    <font>
      <b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1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0" fillId="0" borderId="0" xfId="0" applyBorder="1"/>
    <xf numFmtId="0" fontId="5" fillId="0" borderId="0" xfId="0" applyFont="1" applyBorder="1"/>
    <xf numFmtId="0" fontId="2" fillId="0" borderId="0" xfId="0" applyFont="1" applyFill="1"/>
    <xf numFmtId="0" fontId="6" fillId="0" borderId="0" xfId="0" applyFont="1"/>
    <xf numFmtId="0" fontId="0" fillId="0" borderId="0" xfId="0" applyFill="1"/>
    <xf numFmtId="0" fontId="0" fillId="0" borderId="1" xfId="0" applyBorder="1"/>
    <xf numFmtId="0" fontId="0" fillId="0" borderId="0" xfId="0" applyBorder="1" applyAlignment="1"/>
    <xf numFmtId="0" fontId="4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/>
    <xf numFmtId="0" fontId="4" fillId="0" borderId="0" xfId="0" applyFont="1" applyFill="1" applyBorder="1" applyAlignment="1">
      <alignment wrapText="1"/>
    </xf>
    <xf numFmtId="0" fontId="8" fillId="2" borderId="0" xfId="0" applyFont="1" applyFill="1"/>
    <xf numFmtId="0" fontId="9" fillId="2" borderId="0" xfId="0" applyFont="1" applyFill="1"/>
    <xf numFmtId="0" fontId="10" fillId="3" borderId="1" xfId="0" applyFont="1" applyFill="1" applyBorder="1"/>
    <xf numFmtId="0" fontId="10" fillId="3" borderId="2" xfId="0" applyFont="1" applyFill="1" applyBorder="1"/>
    <xf numFmtId="0" fontId="11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wrapText="1"/>
    </xf>
    <xf numFmtId="0" fontId="10" fillId="3" borderId="3" xfId="0" applyFont="1" applyFill="1" applyBorder="1"/>
    <xf numFmtId="0" fontId="12" fillId="0" borderId="0" xfId="0" applyFont="1" applyFill="1"/>
    <xf numFmtId="0" fontId="12" fillId="0" borderId="0" xfId="0" applyFont="1"/>
    <xf numFmtId="0" fontId="12" fillId="0" borderId="4" xfId="0" applyFont="1" applyBorder="1"/>
    <xf numFmtId="0" fontId="10" fillId="0" borderId="4" xfId="0" applyFont="1" applyBorder="1" applyAlignment="1">
      <alignment horizontal="center"/>
    </xf>
    <xf numFmtId="0" fontId="12" fillId="0" borderId="5" xfId="0" applyFont="1" applyBorder="1"/>
    <xf numFmtId="0" fontId="11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0" fontId="10" fillId="0" borderId="6" xfId="0" applyFont="1" applyBorder="1"/>
    <xf numFmtId="0" fontId="11" fillId="4" borderId="6" xfId="0" applyFont="1" applyFill="1" applyBorder="1"/>
    <xf numFmtId="0" fontId="12" fillId="4" borderId="7" xfId="0" applyFont="1" applyFill="1" applyBorder="1"/>
    <xf numFmtId="0" fontId="12" fillId="4" borderId="9" xfId="0" applyFont="1" applyFill="1" applyBorder="1"/>
    <xf numFmtId="0" fontId="12" fillId="4" borderId="6" xfId="0" applyFont="1" applyFill="1" applyBorder="1"/>
    <xf numFmtId="0" fontId="12" fillId="4" borderId="10" xfId="0" applyFont="1" applyFill="1" applyBorder="1"/>
    <xf numFmtId="0" fontId="10" fillId="4" borderId="6" xfId="0" applyFont="1" applyFill="1" applyBorder="1"/>
    <xf numFmtId="0" fontId="12" fillId="5" borderId="8" xfId="0" applyFont="1" applyFill="1" applyBorder="1"/>
    <xf numFmtId="0" fontId="12" fillId="5" borderId="5" xfId="0" applyFont="1" applyFill="1" applyBorder="1"/>
    <xf numFmtId="0" fontId="12" fillId="6" borderId="8" xfId="0" applyFont="1" applyFill="1" applyBorder="1"/>
    <xf numFmtId="0" fontId="12" fillId="6" borderId="5" xfId="0" applyFont="1" applyFill="1" applyBorder="1"/>
    <xf numFmtId="0" fontId="10" fillId="0" borderId="5" xfId="0" applyFont="1" applyBorder="1" applyAlignment="1">
      <alignment horizontal="center"/>
    </xf>
    <xf numFmtId="0" fontId="12" fillId="5" borderId="5" xfId="0" applyFont="1" applyFill="1" applyBorder="1" applyAlignment="1"/>
    <xf numFmtId="0" fontId="12" fillId="6" borderId="5" xfId="0" applyFont="1" applyFill="1" applyBorder="1" applyAlignment="1"/>
    <xf numFmtId="0" fontId="1" fillId="0" borderId="11" xfId="0" applyFont="1" applyBorder="1" applyAlignment="1"/>
    <xf numFmtId="0" fontId="1" fillId="5" borderId="12" xfId="0" applyFont="1" applyFill="1" applyBorder="1" applyAlignment="1"/>
    <xf numFmtId="0" fontId="1" fillId="0" borderId="13" xfId="0" applyFont="1" applyBorder="1" applyAlignment="1"/>
    <xf numFmtId="0" fontId="1" fillId="6" borderId="14" xfId="0" applyFont="1" applyFill="1" applyBorder="1" applyAlignment="1"/>
    <xf numFmtId="0" fontId="10" fillId="0" borderId="15" xfId="0" applyFont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/>
    </xf>
    <xf numFmtId="0" fontId="10" fillId="6" borderId="16" xfId="0" applyFont="1" applyFill="1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2" fillId="5" borderId="8" xfId="0" applyFont="1" applyFill="1" applyBorder="1" applyAlignment="1"/>
    <xf numFmtId="0" fontId="10" fillId="0" borderId="16" xfId="0" applyFont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2" fillId="5" borderId="4" xfId="0" applyFont="1" applyFill="1" applyBorder="1"/>
    <xf numFmtId="0" fontId="12" fillId="6" borderId="4" xfId="0" applyFont="1" applyFill="1" applyBorder="1"/>
    <xf numFmtId="0" fontId="10" fillId="3" borderId="4" xfId="0" applyFont="1" applyFill="1" applyBorder="1" applyAlignment="1">
      <alignment horizontal="center"/>
    </xf>
    <xf numFmtId="0" fontId="10" fillId="0" borderId="5" xfId="0" applyFont="1" applyBorder="1" applyAlignment="1">
      <alignment horizontal="center" wrapText="1" shrinkToFit="1"/>
    </xf>
    <xf numFmtId="0" fontId="10" fillId="0" borderId="5" xfId="0" applyFont="1" applyBorder="1" applyAlignment="1">
      <alignment horizontal="center" wrapText="1"/>
    </xf>
    <xf numFmtId="0" fontId="7" fillId="0" borderId="19" xfId="0" applyFont="1" applyBorder="1" applyAlignment="1">
      <alignment horizontal="left" vertical="center" wrapText="1"/>
    </xf>
    <xf numFmtId="0" fontId="12" fillId="4" borderId="9" xfId="0" applyFont="1" applyFill="1" applyBorder="1" applyAlignment="1"/>
    <xf numFmtId="0" fontId="12" fillId="0" borderId="20" xfId="0" applyFont="1" applyBorder="1" applyAlignment="1"/>
    <xf numFmtId="0" fontId="10" fillId="0" borderId="21" xfId="0" applyFont="1" applyBorder="1" applyAlignment="1">
      <alignment horizontal="center"/>
    </xf>
    <xf numFmtId="49" fontId="0" fillId="0" borderId="1" xfId="0" applyNumberFormat="1" applyBorder="1"/>
    <xf numFmtId="0" fontId="12" fillId="0" borderId="5" xfId="0" applyFont="1" applyBorder="1" applyAlignment="1">
      <alignment vertical="top" wrapText="1"/>
    </xf>
    <xf numFmtId="49" fontId="0" fillId="0" borderId="3" xfId="0" applyNumberFormat="1" applyBorder="1"/>
    <xf numFmtId="0" fontId="12" fillId="0" borderId="5" xfId="0" applyFont="1" applyBorder="1" applyAlignment="1">
      <alignment horizontal="left"/>
    </xf>
    <xf numFmtId="0" fontId="12" fillId="0" borderId="5" xfId="0" applyFont="1" applyBorder="1" applyAlignment="1">
      <alignment horizontal="left" wrapText="1"/>
    </xf>
    <xf numFmtId="0" fontId="12" fillId="0" borderId="5" xfId="0" applyFont="1" applyBorder="1" applyAlignment="1">
      <alignment horizontal="center"/>
    </xf>
    <xf numFmtId="0" fontId="3" fillId="0" borderId="0" xfId="0" applyFont="1" applyAlignment="1"/>
    <xf numFmtId="164" fontId="12" fillId="0" borderId="7" xfId="0" applyNumberFormat="1" applyFont="1" applyBorder="1"/>
    <xf numFmtId="164" fontId="12" fillId="0" borderId="10" xfId="0" applyNumberFormat="1" applyFont="1" applyBorder="1"/>
    <xf numFmtId="164" fontId="12" fillId="0" borderId="8" xfId="0" applyNumberFormat="1" applyFont="1" applyBorder="1"/>
    <xf numFmtId="164" fontId="12" fillId="4" borderId="10" xfId="0" applyNumberFormat="1" applyFont="1" applyFill="1" applyBorder="1"/>
    <xf numFmtId="0" fontId="12" fillId="0" borderId="0" xfId="0" applyFont="1" applyBorder="1" applyAlignment="1">
      <alignment horizontal="center"/>
    </xf>
    <xf numFmtId="0" fontId="10" fillId="0" borderId="22" xfId="0" applyFont="1" applyBorder="1" applyAlignment="1">
      <alignment horizontal="center" wrapText="1"/>
    </xf>
    <xf numFmtId="49" fontId="12" fillId="0" borderId="23" xfId="0" applyNumberFormat="1" applyFont="1" applyBorder="1" applyAlignment="1">
      <alignment horizontal="center" vertical="top"/>
    </xf>
    <xf numFmtId="0" fontId="14" fillId="0" borderId="24" xfId="0" applyFont="1" applyBorder="1" applyAlignment="1">
      <alignment wrapText="1"/>
    </xf>
    <xf numFmtId="0" fontId="12" fillId="0" borderId="25" xfId="0" applyFont="1" applyBorder="1" applyAlignment="1">
      <alignment horizontal="left"/>
    </xf>
    <xf numFmtId="0" fontId="14" fillId="0" borderId="26" xfId="0" applyFont="1" applyBorder="1" applyAlignment="1">
      <alignment wrapText="1"/>
    </xf>
    <xf numFmtId="0" fontId="12" fillId="0" borderId="27" xfId="0" applyFont="1" applyBorder="1" applyAlignment="1">
      <alignment vertical="top" wrapText="1"/>
    </xf>
    <xf numFmtId="0" fontId="15" fillId="0" borderId="0" xfId="0" applyFont="1"/>
    <xf numFmtId="165" fontId="16" fillId="0" borderId="28" xfId="0" applyNumberFormat="1" applyFont="1" applyBorder="1" applyAlignment="1">
      <alignment horizontal="center" wrapText="1"/>
    </xf>
    <xf numFmtId="0" fontId="14" fillId="0" borderId="25" xfId="0" applyFont="1" applyBorder="1" applyAlignment="1">
      <alignment wrapText="1"/>
    </xf>
    <xf numFmtId="0" fontId="12" fillId="0" borderId="29" xfId="0" applyFont="1" applyBorder="1" applyAlignment="1">
      <alignment horizontal="center"/>
    </xf>
    <xf numFmtId="10" fontId="16" fillId="0" borderId="22" xfId="0" applyNumberFormat="1" applyFont="1" applyFill="1" applyBorder="1" applyAlignment="1">
      <alignment horizontal="center" wrapText="1"/>
    </xf>
    <xf numFmtId="0" fontId="16" fillId="0" borderId="24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6" fillId="0" borderId="5" xfId="0" applyFont="1" applyBorder="1" applyAlignment="1">
      <alignment wrapText="1"/>
    </xf>
    <xf numFmtId="0" fontId="16" fillId="0" borderId="5" xfId="0" applyFont="1" applyBorder="1" applyAlignment="1">
      <alignment vertical="top" wrapText="1"/>
    </xf>
    <xf numFmtId="0" fontId="14" fillId="0" borderId="25" xfId="0" applyFont="1" applyBorder="1" applyAlignment="1">
      <alignment vertical="top" wrapText="1"/>
    </xf>
    <xf numFmtId="9" fontId="14" fillId="0" borderId="0" xfId="0" applyNumberFormat="1" applyFont="1" applyBorder="1" applyAlignment="1">
      <alignment horizontal="center"/>
    </xf>
    <xf numFmtId="9" fontId="14" fillId="0" borderId="29" xfId="0" applyNumberFormat="1" applyFont="1" applyBorder="1" applyAlignment="1">
      <alignment horizontal="center"/>
    </xf>
    <xf numFmtId="9" fontId="14" fillId="0" borderId="28" xfId="0" applyNumberFormat="1" applyFont="1" applyBorder="1" applyAlignment="1">
      <alignment horizontal="center"/>
    </xf>
    <xf numFmtId="9" fontId="14" fillId="0" borderId="23" xfId="0" applyNumberFormat="1" applyFont="1" applyBorder="1" applyAlignment="1">
      <alignment horizontal="center"/>
    </xf>
    <xf numFmtId="9" fontId="14" fillId="0" borderId="27" xfId="0" applyNumberFormat="1" applyFont="1" applyBorder="1" applyAlignment="1">
      <alignment horizontal="center"/>
    </xf>
    <xf numFmtId="0" fontId="11" fillId="0" borderId="30" xfId="0" applyFont="1" applyBorder="1"/>
    <xf numFmtId="0" fontId="12" fillId="0" borderId="31" xfId="0" applyFont="1" applyBorder="1"/>
    <xf numFmtId="0" fontId="11" fillId="0" borderId="5" xfId="0" applyFont="1" applyBorder="1"/>
    <xf numFmtId="164" fontId="0" fillId="0" borderId="0" xfId="0" applyNumberFormat="1"/>
    <xf numFmtId="164" fontId="0" fillId="0" borderId="0" xfId="0" applyNumberFormat="1" applyBorder="1"/>
    <xf numFmtId="0" fontId="16" fillId="0" borderId="5" xfId="0" applyFont="1" applyBorder="1" applyAlignment="1">
      <alignment vertical="center" wrapText="1"/>
    </xf>
    <xf numFmtId="164" fontId="12" fillId="0" borderId="7" xfId="0" applyNumberFormat="1" applyFont="1" applyFill="1" applyBorder="1"/>
    <xf numFmtId="164" fontId="12" fillId="0" borderId="8" xfId="0" applyNumberFormat="1" applyFont="1" applyFill="1" applyBorder="1"/>
    <xf numFmtId="164" fontId="12" fillId="0" borderId="5" xfId="0" applyNumberFormat="1" applyFont="1" applyFill="1" applyBorder="1"/>
    <xf numFmtId="164" fontId="12" fillId="0" borderId="4" xfId="0" applyNumberFormat="1" applyFont="1" applyFill="1" applyBorder="1"/>
    <xf numFmtId="164" fontId="12" fillId="0" borderId="10" xfId="0" applyNumberFormat="1" applyFont="1" applyFill="1" applyBorder="1"/>
    <xf numFmtId="164" fontId="10" fillId="0" borderId="7" xfId="0" applyNumberFormat="1" applyFont="1" applyFill="1" applyBorder="1"/>
    <xf numFmtId="164" fontId="10" fillId="0" borderId="10" xfId="0" applyNumberFormat="1" applyFont="1" applyFill="1" applyBorder="1"/>
    <xf numFmtId="0" fontId="10" fillId="0" borderId="8" xfId="0" applyFont="1" applyBorder="1"/>
    <xf numFmtId="0" fontId="10" fillId="0" borderId="5" xfId="0" applyFont="1" applyBorder="1"/>
    <xf numFmtId="164" fontId="10" fillId="0" borderId="5" xfId="0" applyNumberFormat="1" applyFont="1" applyFill="1" applyBorder="1"/>
    <xf numFmtId="0" fontId="10" fillId="0" borderId="4" xfId="0" applyFont="1" applyBorder="1"/>
    <xf numFmtId="164" fontId="11" fillId="0" borderId="7" xfId="0" applyNumberFormat="1" applyFont="1" applyFill="1" applyBorder="1"/>
    <xf numFmtId="164" fontId="11" fillId="0" borderId="10" xfId="0" applyNumberFormat="1" applyFont="1" applyFill="1" applyBorder="1"/>
    <xf numFmtId="0" fontId="16" fillId="0" borderId="26" xfId="0" applyFont="1" applyFill="1" applyBorder="1" applyAlignment="1">
      <alignment vertical="center" wrapText="1"/>
    </xf>
    <xf numFmtId="0" fontId="16" fillId="0" borderId="8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2" fillId="0" borderId="8" xfId="0" applyFont="1" applyFill="1" applyBorder="1"/>
    <xf numFmtId="0" fontId="16" fillId="0" borderId="29" xfId="0" applyFont="1" applyFill="1" applyBorder="1" applyAlignment="1">
      <alignment horizontal="center"/>
    </xf>
    <xf numFmtId="165" fontId="16" fillId="0" borderId="28" xfId="0" applyNumberFormat="1" applyFont="1" applyFill="1" applyBorder="1" applyAlignment="1">
      <alignment horizontal="center" wrapText="1"/>
    </xf>
    <xf numFmtId="164" fontId="12" fillId="0" borderId="34" xfId="0" applyNumberFormat="1" applyFont="1" applyFill="1" applyBorder="1"/>
    <xf numFmtId="164" fontId="10" fillId="0" borderId="31" xfId="0" applyNumberFormat="1" applyFont="1" applyFill="1" applyBorder="1"/>
    <xf numFmtId="164" fontId="10" fillId="0" borderId="34" xfId="0" applyNumberFormat="1" applyFont="1" applyFill="1" applyBorder="1"/>
    <xf numFmtId="9" fontId="16" fillId="0" borderId="5" xfId="0" applyNumberFormat="1" applyFont="1" applyFill="1" applyBorder="1" applyAlignment="1">
      <alignment horizontal="center"/>
    </xf>
    <xf numFmtId="10" fontId="16" fillId="0" borderId="5" xfId="0" applyNumberFormat="1" applyFont="1" applyFill="1" applyBorder="1" applyAlignment="1">
      <alignment horizontal="center"/>
    </xf>
    <xf numFmtId="9" fontId="16" fillId="0" borderId="4" xfId="0" applyNumberFormat="1" applyFont="1" applyFill="1" applyBorder="1" applyAlignment="1">
      <alignment horizontal="center"/>
    </xf>
    <xf numFmtId="10" fontId="16" fillId="0" borderId="4" xfId="0" applyNumberFormat="1" applyFont="1" applyFill="1" applyBorder="1" applyAlignment="1">
      <alignment horizontal="center"/>
    </xf>
    <xf numFmtId="0" fontId="16" fillId="0" borderId="4" xfId="0" applyFont="1" applyBorder="1" applyAlignment="1">
      <alignment wrapText="1"/>
    </xf>
    <xf numFmtId="164" fontId="0" fillId="0" borderId="0" xfId="0" applyNumberFormat="1" applyFill="1"/>
    <xf numFmtId="164" fontId="17" fillId="0" borderId="7" xfId="0" applyNumberFormat="1" applyFont="1" applyFill="1" applyBorder="1"/>
    <xf numFmtId="164" fontId="17" fillId="0" borderId="10" xfId="0" applyNumberFormat="1" applyFont="1" applyFill="1" applyBorder="1"/>
    <xf numFmtId="164" fontId="17" fillId="4" borderId="7" xfId="0" applyNumberFormat="1" applyFont="1" applyFill="1" applyBorder="1"/>
    <xf numFmtId="164" fontId="17" fillId="4" borderId="9" xfId="0" applyNumberFormat="1" applyFont="1" applyFill="1" applyBorder="1"/>
    <xf numFmtId="164" fontId="17" fillId="4" borderId="10" xfId="0" applyNumberFormat="1" applyFont="1" applyFill="1" applyBorder="1"/>
    <xf numFmtId="166" fontId="17" fillId="4" borderId="7" xfId="0" applyNumberFormat="1" applyFont="1" applyFill="1" applyBorder="1"/>
    <xf numFmtId="0" fontId="12" fillId="0" borderId="46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166" fontId="0" fillId="0" borderId="0" xfId="0" applyNumberFormat="1"/>
    <xf numFmtId="49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64" fontId="12" fillId="0" borderId="33" xfId="0" applyNumberFormat="1" applyFont="1" applyFill="1" applyBorder="1"/>
    <xf numFmtId="164" fontId="10" fillId="0" borderId="8" xfId="0" applyNumberFormat="1" applyFont="1" applyFill="1" applyBorder="1"/>
    <xf numFmtId="164" fontId="10" fillId="0" borderId="4" xfId="0" applyNumberFormat="1" applyFont="1" applyFill="1" applyBorder="1"/>
    <xf numFmtId="166" fontId="12" fillId="0" borderId="8" xfId="0" applyNumberFormat="1" applyFont="1" applyFill="1" applyBorder="1"/>
    <xf numFmtId="166" fontId="12" fillId="0" borderId="5" xfId="0" applyNumberFormat="1" applyFont="1" applyFill="1" applyBorder="1"/>
    <xf numFmtId="166" fontId="12" fillId="0" borderId="4" xfId="0" applyNumberFormat="1" applyFont="1" applyFill="1" applyBorder="1"/>
    <xf numFmtId="165" fontId="16" fillId="0" borderId="32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/>
    <xf numFmtId="9" fontId="16" fillId="0" borderId="5" xfId="0" applyNumberFormat="1" applyFont="1" applyFill="1" applyBorder="1" applyAlignment="1">
      <alignment horizontal="center" vertical="center"/>
    </xf>
    <xf numFmtId="10" fontId="16" fillId="0" borderId="5" xfId="0" applyNumberFormat="1" applyFont="1" applyFill="1" applyBorder="1" applyAlignment="1">
      <alignment horizontal="center" vertical="center" wrapText="1"/>
    </xf>
    <xf numFmtId="0" fontId="12" fillId="6" borderId="41" xfId="0" applyFont="1" applyFill="1" applyBorder="1" applyAlignment="1"/>
    <xf numFmtId="0" fontId="12" fillId="6" borderId="45" xfId="0" applyFont="1" applyFill="1" applyBorder="1" applyAlignment="1"/>
    <xf numFmtId="0" fontId="12" fillId="6" borderId="32" xfId="0" applyFont="1" applyFill="1" applyBorder="1" applyAlignment="1"/>
    <xf numFmtId="0" fontId="11" fillId="5" borderId="5" xfId="0" applyFont="1" applyFill="1" applyBorder="1" applyAlignment="1"/>
    <xf numFmtId="0" fontId="12" fillId="5" borderId="5" xfId="0" applyFont="1" applyFill="1" applyBorder="1" applyAlignment="1"/>
    <xf numFmtId="0" fontId="10" fillId="0" borderId="46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0" fontId="12" fillId="5" borderId="8" xfId="0" applyFont="1" applyFill="1" applyBorder="1" applyAlignment="1"/>
    <xf numFmtId="0" fontId="12" fillId="0" borderId="21" xfId="0" applyFont="1" applyBorder="1" applyAlignment="1"/>
    <xf numFmtId="0" fontId="12" fillId="0" borderId="50" xfId="0" applyFont="1" applyBorder="1" applyAlignment="1"/>
    <xf numFmtId="0" fontId="12" fillId="0" borderId="41" xfId="0" applyFont="1" applyBorder="1" applyAlignment="1"/>
    <xf numFmtId="0" fontId="12" fillId="0" borderId="32" xfId="0" applyFont="1" applyBorder="1" applyAlignment="1"/>
    <xf numFmtId="0" fontId="10" fillId="0" borderId="11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4" borderId="9" xfId="0" applyFont="1" applyFill="1" applyBorder="1" applyAlignment="1"/>
    <xf numFmtId="0" fontId="12" fillId="4" borderId="49" xfId="0" applyFont="1" applyFill="1" applyBorder="1" applyAlignment="1"/>
    <xf numFmtId="0" fontId="12" fillId="0" borderId="20" xfId="0" applyFont="1" applyBorder="1" applyAlignment="1"/>
    <xf numFmtId="0" fontId="12" fillId="0" borderId="51" xfId="0" applyFont="1" applyBorder="1" applyAlignment="1"/>
    <xf numFmtId="0" fontId="10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9" xfId="0" applyBorder="1" applyAlignment="1"/>
    <xf numFmtId="0" fontId="0" fillId="0" borderId="35" xfId="0" applyBorder="1" applyAlignment="1"/>
    <xf numFmtId="0" fontId="0" fillId="0" borderId="36" xfId="0" applyBorder="1" applyAlignment="1"/>
    <xf numFmtId="0" fontId="10" fillId="0" borderId="42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0" fontId="10" fillId="0" borderId="44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1" fillId="3" borderId="19" xfId="0" applyFont="1" applyFill="1" applyBorder="1" applyAlignment="1">
      <alignment horizontal="center"/>
    </xf>
    <xf numFmtId="0" fontId="12" fillId="3" borderId="36" xfId="0" applyFont="1" applyFill="1" applyBorder="1" applyAlignment="1"/>
    <xf numFmtId="0" fontId="11" fillId="3" borderId="35" xfId="0" applyFont="1" applyFill="1" applyBorder="1" applyAlignment="1">
      <alignment horizontal="center"/>
    </xf>
    <xf numFmtId="0" fontId="12" fillId="3" borderId="35" xfId="0" applyFont="1" applyFill="1" applyBorder="1" applyAlignment="1"/>
    <xf numFmtId="0" fontId="0" fillId="0" borderId="13" xfId="0" applyBorder="1" applyAlignment="1"/>
    <xf numFmtId="0" fontId="0" fillId="0" borderId="37" xfId="0" applyBorder="1" applyAlignment="1"/>
    <xf numFmtId="0" fontId="0" fillId="0" borderId="14" xfId="0" applyBorder="1" applyAlignment="1"/>
    <xf numFmtId="0" fontId="0" fillId="0" borderId="11" xfId="0" applyBorder="1" applyAlignment="1"/>
    <xf numFmtId="0" fontId="0" fillId="0" borderId="38" xfId="0" applyBorder="1" applyAlignment="1"/>
    <xf numFmtId="0" fontId="0" fillId="0" borderId="12" xfId="0" applyBorder="1" applyAlignment="1"/>
    <xf numFmtId="0" fontId="0" fillId="0" borderId="1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13" fillId="0" borderId="19" xfId="0" applyFont="1" applyBorder="1" applyAlignment="1"/>
    <xf numFmtId="0" fontId="10" fillId="0" borderId="5" xfId="0" applyFont="1" applyBorder="1" applyAlignment="1">
      <alignment horizontal="center"/>
    </xf>
    <xf numFmtId="164" fontId="0" fillId="0" borderId="19" xfId="0" applyNumberFormat="1" applyFill="1" applyBorder="1" applyAlignment="1"/>
    <xf numFmtId="164" fontId="0" fillId="0" borderId="36" xfId="0" applyNumberFormat="1" applyFill="1" applyBorder="1" applyAlignment="1"/>
    <xf numFmtId="164" fontId="0" fillId="0" borderId="13" xfId="0" applyNumberFormat="1" applyFill="1" applyBorder="1" applyAlignment="1"/>
    <xf numFmtId="164" fontId="0" fillId="0" borderId="14" xfId="0" applyNumberFormat="1" applyFill="1" applyBorder="1" applyAlignment="1"/>
    <xf numFmtId="0" fontId="16" fillId="0" borderId="4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vertical="center" wrapText="1"/>
    </xf>
    <xf numFmtId="0" fontId="12" fillId="0" borderId="29" xfId="0" applyFont="1" applyBorder="1" applyAlignment="1">
      <alignment vertical="center" wrapText="1"/>
    </xf>
    <xf numFmtId="0" fontId="12" fillId="0" borderId="2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3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0" fillId="0" borderId="19" xfId="0" applyFill="1" applyBorder="1" applyAlignment="1">
      <alignment horizontal="left"/>
    </xf>
    <xf numFmtId="0" fontId="0" fillId="0" borderId="35" xfId="0" applyFill="1" applyBorder="1" applyAlignment="1">
      <alignment horizontal="left"/>
    </xf>
    <xf numFmtId="0" fontId="0" fillId="0" borderId="36" xfId="0" applyFill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10" fillId="0" borderId="2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6" fillId="0" borderId="4" xfId="0" applyFont="1" applyBorder="1" applyAlignment="1">
      <alignment wrapText="1"/>
    </xf>
    <xf numFmtId="0" fontId="16" fillId="0" borderId="8" xfId="0" applyFont="1" applyBorder="1" applyAlignment="1">
      <alignment wrapText="1"/>
    </xf>
    <xf numFmtId="0" fontId="12" fillId="0" borderId="28" xfId="0" applyFont="1" applyBorder="1" applyAlignment="1">
      <alignment vertical="center" wrapText="1"/>
    </xf>
    <xf numFmtId="0" fontId="12" fillId="0" borderId="25" xfId="0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2" fillId="0" borderId="27" xfId="0" applyFont="1" applyBorder="1" applyAlignment="1">
      <alignment vertical="center" wrapText="1"/>
    </xf>
    <xf numFmtId="0" fontId="16" fillId="0" borderId="28" xfId="0" applyFont="1" applyBorder="1" applyAlignment="1">
      <alignment vertical="center" wrapText="1"/>
    </xf>
    <xf numFmtId="0" fontId="16" fillId="0" borderId="27" xfId="0" applyFont="1" applyBorder="1" applyAlignment="1">
      <alignment vertical="center" wrapText="1"/>
    </xf>
    <xf numFmtId="0" fontId="16" fillId="0" borderId="4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/>
    </xf>
    <xf numFmtId="0" fontId="12" fillId="0" borderId="24" xfId="0" applyFont="1" applyBorder="1" applyAlignment="1">
      <alignment wrapText="1"/>
    </xf>
    <xf numFmtId="0" fontId="12" fillId="0" borderId="29" xfId="0" applyFont="1" applyBorder="1" applyAlignment="1">
      <alignment wrapText="1"/>
    </xf>
    <xf numFmtId="0" fontId="12" fillId="0" borderId="25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wrapText="1"/>
    </xf>
    <xf numFmtId="0" fontId="16" fillId="0" borderId="4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wrapText="1"/>
    </xf>
    <xf numFmtId="0" fontId="12" fillId="0" borderId="23" xfId="0" applyFont="1" applyBorder="1" applyAlignment="1">
      <alignment wrapText="1"/>
    </xf>
    <xf numFmtId="0" fontId="0" fillId="0" borderId="19" xfId="0" applyBorder="1" applyAlignment="1">
      <alignment horizontal="left"/>
    </xf>
    <xf numFmtId="0" fontId="0" fillId="0" borderId="35" xfId="0" applyBorder="1" applyAlignment="1">
      <alignment horizontal="left"/>
    </xf>
    <xf numFmtId="0" fontId="0" fillId="0" borderId="36" xfId="0" applyBorder="1" applyAlignment="1">
      <alignment horizontal="left"/>
    </xf>
    <xf numFmtId="0" fontId="12" fillId="0" borderId="4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0" fillId="0" borderId="19" xfId="0" applyFill="1" applyBorder="1" applyAlignment="1">
      <alignment horizontal="left" wrapText="1"/>
    </xf>
    <xf numFmtId="0" fontId="0" fillId="0" borderId="35" xfId="0" applyFill="1" applyBorder="1" applyAlignment="1">
      <alignment horizontal="left" wrapText="1"/>
    </xf>
    <xf numFmtId="0" fontId="0" fillId="0" borderId="36" xfId="0" applyFill="1" applyBorder="1" applyAlignment="1">
      <alignment horizontal="left" wrapText="1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41" xfId="0" applyFont="1" applyBorder="1" applyAlignment="1">
      <alignment wrapText="1"/>
    </xf>
    <xf numFmtId="0" fontId="0" fillId="0" borderId="32" xfId="0" applyBorder="1"/>
    <xf numFmtId="0" fontId="10" fillId="0" borderId="24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16" fillId="0" borderId="4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left" vertical="center" wrapText="1"/>
    </xf>
    <xf numFmtId="0" fontId="12" fillId="0" borderId="5" xfId="0" applyFont="1" applyBorder="1" applyAlignment="1"/>
    <xf numFmtId="0" fontId="10" fillId="0" borderId="21" xfId="0" applyFont="1" applyBorder="1" applyAlignment="1">
      <alignment horizontal="center"/>
    </xf>
    <xf numFmtId="0" fontId="10" fillId="0" borderId="5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workbookViewId="0">
      <selection activeCell="A79" sqref="A79"/>
    </sheetView>
  </sheetViews>
  <sheetFormatPr defaultRowHeight="12.75" x14ac:dyDescent="0.2"/>
  <cols>
    <col min="1" max="1" width="34.140625" customWidth="1"/>
    <col min="2" max="2" width="2.140625" customWidth="1"/>
    <col min="5" max="5" width="24.85546875" bestFit="1" customWidth="1"/>
    <col min="8" max="8" width="30.7109375" customWidth="1"/>
    <col min="9" max="9" width="19.5703125" bestFit="1" customWidth="1"/>
    <col min="10" max="10" width="17.7109375" bestFit="1" customWidth="1"/>
    <col min="11" max="11" width="16" customWidth="1"/>
    <col min="12" max="12" width="12.5703125" customWidth="1"/>
    <col min="13" max="13" width="12.7109375" bestFit="1" customWidth="1"/>
    <col min="14" max="14" width="10" customWidth="1"/>
    <col min="15" max="15" width="12.7109375" bestFit="1" customWidth="1"/>
  </cols>
  <sheetData>
    <row r="1" spans="1:10" ht="18" x14ac:dyDescent="0.25">
      <c r="A1" s="2" t="s">
        <v>29</v>
      </c>
      <c r="B1" s="2"/>
    </row>
    <row r="2" spans="1:10" ht="18" x14ac:dyDescent="0.25">
      <c r="A2" s="2"/>
      <c r="B2" s="2"/>
    </row>
    <row r="3" spans="1:10" ht="15.75" x14ac:dyDescent="0.25">
      <c r="A3" s="15" t="s">
        <v>5</v>
      </c>
      <c r="B3" s="15"/>
      <c r="C3" s="16"/>
      <c r="D3" s="16"/>
      <c r="E3" s="16"/>
      <c r="F3" s="16"/>
      <c r="G3" s="16"/>
      <c r="H3" s="16"/>
      <c r="I3" s="16"/>
      <c r="J3" s="16"/>
    </row>
    <row r="4" spans="1:10" ht="8.25" customHeight="1" thickBot="1" x14ac:dyDescent="0.3">
      <c r="A4" s="6"/>
      <c r="B4" s="3"/>
    </row>
    <row r="5" spans="1:10" ht="13.5" thickBot="1" x14ac:dyDescent="0.25">
      <c r="A5" s="4"/>
      <c r="B5" s="4"/>
      <c r="C5" s="19" t="s">
        <v>51</v>
      </c>
      <c r="D5" s="201" t="s">
        <v>4</v>
      </c>
      <c r="E5" s="202"/>
      <c r="F5" s="202"/>
      <c r="G5" s="200"/>
    </row>
    <row r="6" spans="1:10" ht="13.5" thickBot="1" x14ac:dyDescent="0.25">
      <c r="A6" s="17" t="s">
        <v>0</v>
      </c>
      <c r="B6" s="4"/>
      <c r="C6" s="9"/>
      <c r="D6" s="189"/>
      <c r="E6" s="189"/>
      <c r="F6" s="189"/>
      <c r="G6" s="190"/>
    </row>
    <row r="7" spans="1:10" ht="13.5" thickBot="1" x14ac:dyDescent="0.25">
      <c r="A7" s="18" t="s">
        <v>61</v>
      </c>
      <c r="B7" s="4"/>
      <c r="C7" s="9"/>
      <c r="D7" s="189"/>
      <c r="E7" s="189"/>
      <c r="F7" s="189"/>
      <c r="G7" s="190"/>
    </row>
    <row r="8" spans="1:10" ht="13.5" thickBot="1" x14ac:dyDescent="0.25">
      <c r="A8" s="18" t="s">
        <v>55</v>
      </c>
      <c r="B8" s="4"/>
      <c r="C8" s="209"/>
      <c r="D8" s="210"/>
      <c r="E8" s="210"/>
      <c r="F8" s="210"/>
      <c r="G8" s="211"/>
    </row>
    <row r="9" spans="1:10" ht="13.5" thickBot="1" x14ac:dyDescent="0.25">
      <c r="A9" s="17" t="s">
        <v>62</v>
      </c>
      <c r="B9" s="4"/>
      <c r="C9" s="209"/>
      <c r="D9" s="210"/>
      <c r="E9" s="210"/>
      <c r="F9" s="210"/>
      <c r="G9" s="211"/>
    </row>
    <row r="10" spans="1:10" ht="13.5" thickBot="1" x14ac:dyDescent="0.25">
      <c r="A10" s="5"/>
      <c r="B10" s="4"/>
      <c r="C10" s="206"/>
      <c r="D10" s="207"/>
      <c r="E10" s="207"/>
      <c r="F10" s="207"/>
      <c r="G10" s="208"/>
    </row>
    <row r="11" spans="1:10" ht="13.5" thickBot="1" x14ac:dyDescent="0.25">
      <c r="A11" s="17" t="s">
        <v>30</v>
      </c>
      <c r="B11" s="4"/>
      <c r="C11" s="212"/>
      <c r="D11" s="213"/>
      <c r="E11" s="213"/>
      <c r="F11" s="213"/>
      <c r="G11" s="214"/>
    </row>
    <row r="12" spans="1:10" ht="13.5" thickBot="1" x14ac:dyDescent="0.25">
      <c r="A12" s="17" t="s">
        <v>52</v>
      </c>
      <c r="B12" s="4"/>
      <c r="C12" s="203"/>
      <c r="D12" s="204"/>
      <c r="E12" s="204"/>
      <c r="F12" s="204"/>
      <c r="G12" s="205"/>
    </row>
    <row r="13" spans="1:10" ht="13.5" thickBot="1" x14ac:dyDescent="0.25">
      <c r="A13" s="18" t="s">
        <v>53</v>
      </c>
      <c r="B13" s="4"/>
      <c r="C13" s="188"/>
      <c r="D13" s="189"/>
      <c r="E13" s="189"/>
      <c r="F13" s="189"/>
      <c r="G13" s="190"/>
    </row>
    <row r="14" spans="1:10" ht="13.5" thickBot="1" x14ac:dyDescent="0.25">
      <c r="A14" s="5"/>
      <c r="B14" s="4"/>
      <c r="C14" s="188"/>
      <c r="D14" s="189"/>
      <c r="E14" s="189"/>
      <c r="F14" s="189"/>
      <c r="G14" s="190"/>
    </row>
    <row r="15" spans="1:10" ht="13.5" thickBot="1" x14ac:dyDescent="0.25">
      <c r="A15" s="5"/>
      <c r="B15" s="4"/>
      <c r="C15" s="4"/>
      <c r="D15" s="4"/>
      <c r="E15" s="4"/>
      <c r="F15" s="4"/>
    </row>
    <row r="16" spans="1:10" ht="13.5" thickBot="1" x14ac:dyDescent="0.25">
      <c r="A16" s="20" t="s">
        <v>31</v>
      </c>
      <c r="B16" s="4"/>
      <c r="C16" s="199" t="s">
        <v>3</v>
      </c>
      <c r="D16" s="200"/>
      <c r="E16" s="4"/>
      <c r="F16" s="4"/>
    </row>
    <row r="17" spans="1:15" ht="13.5" thickBot="1" x14ac:dyDescent="0.25">
      <c r="A17" s="14"/>
      <c r="B17" s="4"/>
      <c r="C17" s="188"/>
      <c r="D17" s="190"/>
      <c r="E17" s="4"/>
      <c r="F17" s="4"/>
    </row>
    <row r="18" spans="1:15" s="8" customFormat="1" ht="34.5" thickBot="1" x14ac:dyDescent="0.25">
      <c r="A18" s="52" t="s">
        <v>32</v>
      </c>
      <c r="B18" s="12"/>
      <c r="C18" s="188"/>
      <c r="D18" s="189"/>
      <c r="E18" s="189"/>
      <c r="F18" s="189"/>
      <c r="G18" s="189"/>
      <c r="H18" s="189"/>
      <c r="I18" s="189"/>
      <c r="J18" s="190"/>
    </row>
    <row r="19" spans="1:15" ht="34.5" thickBot="1" x14ac:dyDescent="0.25">
      <c r="A19" s="53" t="s">
        <v>33</v>
      </c>
      <c r="B19" s="4"/>
      <c r="C19" s="188"/>
      <c r="D19" s="189"/>
      <c r="E19" s="189"/>
      <c r="F19" s="189"/>
      <c r="G19" s="189"/>
      <c r="H19" s="189"/>
      <c r="I19" s="189"/>
      <c r="J19" s="190"/>
    </row>
    <row r="20" spans="1:15" ht="23.25" thickBot="1" x14ac:dyDescent="0.25">
      <c r="A20" s="54" t="s">
        <v>34</v>
      </c>
      <c r="B20" s="4"/>
      <c r="C20" s="188"/>
      <c r="D20" s="189"/>
      <c r="E20" s="189"/>
      <c r="F20" s="189"/>
      <c r="G20" s="189"/>
      <c r="H20" s="189"/>
      <c r="I20" s="189"/>
      <c r="J20" s="190"/>
    </row>
    <row r="21" spans="1:15" ht="34.5" thickBot="1" x14ac:dyDescent="0.25">
      <c r="A21" s="53" t="s">
        <v>35</v>
      </c>
      <c r="B21" s="4"/>
      <c r="C21" s="188"/>
      <c r="D21" s="189"/>
      <c r="E21" s="189"/>
      <c r="F21" s="189"/>
      <c r="G21" s="189"/>
      <c r="H21" s="189"/>
      <c r="I21" s="189"/>
      <c r="J21" s="190"/>
    </row>
    <row r="22" spans="1:15" ht="13.5" thickBot="1" x14ac:dyDescent="0.25">
      <c r="A22" s="55" t="s">
        <v>54</v>
      </c>
      <c r="B22" s="4"/>
      <c r="C22" s="188"/>
      <c r="D22" s="189"/>
      <c r="E22" s="189"/>
      <c r="F22" s="189"/>
      <c r="G22" s="189"/>
      <c r="H22" s="189"/>
      <c r="I22" s="189"/>
      <c r="J22" s="190"/>
    </row>
    <row r="23" spans="1:15" ht="53.25" customHeight="1" x14ac:dyDescent="0.2">
      <c r="A23" s="14"/>
      <c r="B23" s="4"/>
    </row>
    <row r="24" spans="1:15" ht="13.5" thickBot="1" x14ac:dyDescent="0.25">
      <c r="A24" s="11"/>
      <c r="B24" s="4"/>
      <c r="C24" s="10"/>
      <c r="D24" s="10"/>
      <c r="E24" s="4"/>
      <c r="F24" s="4"/>
    </row>
    <row r="25" spans="1:15" s="8" customFormat="1" ht="13.5" thickBot="1" x14ac:dyDescent="0.25">
      <c r="A25" s="17" t="s">
        <v>24</v>
      </c>
      <c r="B25" s="12"/>
      <c r="C25" s="188"/>
      <c r="D25" s="189"/>
      <c r="E25" s="189"/>
      <c r="F25" s="189"/>
      <c r="G25" s="190"/>
    </row>
    <row r="26" spans="1:15" ht="13.5" thickBot="1" x14ac:dyDescent="0.25">
      <c r="A26" s="18" t="s">
        <v>25</v>
      </c>
      <c r="B26" s="4"/>
      <c r="C26" s="188"/>
      <c r="D26" s="189"/>
      <c r="E26" s="189"/>
      <c r="F26" s="189"/>
      <c r="G26" s="190"/>
    </row>
    <row r="28" spans="1:15" ht="15.75" x14ac:dyDescent="0.25">
      <c r="A28" s="15" t="s">
        <v>6</v>
      </c>
      <c r="C28" s="15"/>
      <c r="D28" s="16"/>
      <c r="E28" s="16"/>
      <c r="F28" s="16"/>
      <c r="G28" s="16"/>
      <c r="H28" s="16"/>
      <c r="I28" s="16"/>
      <c r="J28" s="16"/>
      <c r="K28" s="16"/>
    </row>
    <row r="29" spans="1:15" ht="16.5" thickBot="1" x14ac:dyDescent="0.3">
      <c r="A29" s="6"/>
    </row>
    <row r="30" spans="1:15" s="8" customFormat="1" ht="13.5" thickBot="1" x14ac:dyDescent="0.25">
      <c r="A30" s="44" t="s">
        <v>41</v>
      </c>
      <c r="B30" s="45"/>
    </row>
    <row r="31" spans="1:15" s="22" customFormat="1" ht="13.5" thickBot="1" x14ac:dyDescent="0.25">
      <c r="A31" s="46" t="s">
        <v>63</v>
      </c>
      <c r="B31" s="47"/>
      <c r="E31" s="194" t="s">
        <v>47</v>
      </c>
      <c r="F31" s="186" t="s">
        <v>7</v>
      </c>
      <c r="G31" s="186" t="s">
        <v>8</v>
      </c>
      <c r="H31" s="186" t="s">
        <v>9</v>
      </c>
      <c r="I31" s="191" t="s">
        <v>42</v>
      </c>
      <c r="J31" s="192"/>
      <c r="K31" s="192"/>
      <c r="L31" s="192"/>
      <c r="M31" s="192"/>
      <c r="N31" s="192"/>
      <c r="O31" s="193"/>
    </row>
    <row r="32" spans="1:15" s="23" customFormat="1" ht="12" thickBot="1" x14ac:dyDescent="0.25">
      <c r="E32" s="195"/>
      <c r="F32" s="187"/>
      <c r="G32" s="187"/>
      <c r="H32" s="187"/>
      <c r="I32" s="48" t="s">
        <v>10</v>
      </c>
      <c r="J32" s="49" t="s">
        <v>43</v>
      </c>
      <c r="K32" s="50" t="s">
        <v>44</v>
      </c>
      <c r="L32" s="49" t="s">
        <v>45</v>
      </c>
      <c r="M32" s="50" t="s">
        <v>44</v>
      </c>
      <c r="N32" s="49" t="s">
        <v>46</v>
      </c>
      <c r="O32" s="51" t="s">
        <v>44</v>
      </c>
    </row>
    <row r="33" spans="1:15" s="23" customFormat="1" ht="12" thickBot="1" x14ac:dyDescent="0.25">
      <c r="E33" s="31" t="s">
        <v>12</v>
      </c>
      <c r="F33" s="32"/>
      <c r="G33" s="32"/>
      <c r="H33" s="32"/>
      <c r="I33" s="33"/>
      <c r="J33" s="34"/>
      <c r="K33" s="32"/>
      <c r="L33" s="32"/>
      <c r="M33" s="32"/>
      <c r="N33" s="32"/>
      <c r="O33" s="35"/>
    </row>
    <row r="34" spans="1:15" s="23" customFormat="1" ht="11.25" x14ac:dyDescent="0.2">
      <c r="E34" s="29"/>
      <c r="F34" s="29"/>
      <c r="G34" s="29"/>
      <c r="H34" s="29"/>
      <c r="I34" s="29"/>
      <c r="J34" s="37"/>
      <c r="K34" s="39"/>
      <c r="L34" s="37"/>
      <c r="M34" s="39"/>
      <c r="N34" s="37"/>
      <c r="O34" s="39"/>
    </row>
    <row r="35" spans="1:15" s="23" customFormat="1" ht="11.25" x14ac:dyDescent="0.2">
      <c r="E35" s="26"/>
      <c r="F35" s="26"/>
      <c r="G35" s="26"/>
      <c r="H35" s="26"/>
      <c r="I35" s="26"/>
      <c r="J35" s="38"/>
      <c r="K35" s="40"/>
      <c r="L35" s="38"/>
      <c r="M35" s="40"/>
      <c r="N35" s="38"/>
      <c r="O35" s="40"/>
    </row>
    <row r="36" spans="1:15" s="23" customFormat="1" ht="11.25" x14ac:dyDescent="0.2">
      <c r="E36" s="26"/>
      <c r="F36" s="26"/>
      <c r="G36" s="26"/>
      <c r="H36" s="26"/>
      <c r="I36" s="26"/>
      <c r="J36" s="38"/>
      <c r="K36" s="40"/>
      <c r="L36" s="38"/>
      <c r="M36" s="40"/>
      <c r="N36" s="38"/>
      <c r="O36" s="40"/>
    </row>
    <row r="37" spans="1:15" s="23" customFormat="1" ht="11.25" x14ac:dyDescent="0.2">
      <c r="E37" s="26"/>
      <c r="F37" s="26"/>
      <c r="G37" s="26"/>
      <c r="H37" s="26"/>
      <c r="I37" s="26"/>
      <c r="J37" s="38"/>
      <c r="K37" s="40"/>
      <c r="L37" s="38"/>
      <c r="M37" s="40"/>
      <c r="N37" s="38"/>
      <c r="O37" s="40"/>
    </row>
    <row r="38" spans="1:15" s="23" customFormat="1" ht="11.25" x14ac:dyDescent="0.2">
      <c r="E38" s="26"/>
      <c r="F38" s="26"/>
      <c r="G38" s="26"/>
      <c r="H38" s="26"/>
      <c r="I38" s="26"/>
      <c r="J38" s="38"/>
      <c r="K38" s="40"/>
      <c r="L38" s="38"/>
      <c r="M38" s="40"/>
      <c r="N38" s="38"/>
      <c r="O38" s="40"/>
    </row>
    <row r="39" spans="1:15" s="23" customFormat="1" ht="11.25" x14ac:dyDescent="0.2">
      <c r="E39" s="26"/>
      <c r="F39" s="26"/>
      <c r="G39" s="26"/>
      <c r="H39" s="26"/>
      <c r="I39" s="26"/>
      <c r="J39" s="38"/>
      <c r="K39" s="40"/>
      <c r="L39" s="38"/>
      <c r="M39" s="40"/>
      <c r="N39" s="38"/>
      <c r="O39" s="40"/>
    </row>
    <row r="40" spans="1:15" s="23" customFormat="1" ht="11.25" x14ac:dyDescent="0.2">
      <c r="E40" s="26"/>
      <c r="F40" s="26"/>
      <c r="G40" s="26"/>
      <c r="H40" s="26"/>
      <c r="I40" s="26"/>
      <c r="J40" s="38"/>
      <c r="K40" s="40"/>
      <c r="L40" s="38"/>
      <c r="M40" s="40"/>
      <c r="N40" s="38"/>
      <c r="O40" s="40"/>
    </row>
    <row r="41" spans="1:15" s="23" customFormat="1" ht="12" thickBot="1" x14ac:dyDescent="0.25">
      <c r="E41" s="24"/>
      <c r="F41" s="24"/>
      <c r="G41" s="24"/>
      <c r="H41" s="24"/>
      <c r="I41" s="24"/>
      <c r="J41" s="59"/>
      <c r="K41" s="60"/>
      <c r="L41" s="59"/>
      <c r="M41" s="60"/>
      <c r="N41" s="59"/>
      <c r="O41" s="60"/>
    </row>
    <row r="42" spans="1:15" s="23" customFormat="1" ht="12" thickBot="1" x14ac:dyDescent="0.25">
      <c r="E42" s="31" t="s">
        <v>13</v>
      </c>
      <c r="F42" s="32"/>
      <c r="G42" s="32"/>
      <c r="H42" s="32"/>
      <c r="I42" s="32"/>
      <c r="J42" s="32"/>
      <c r="K42" s="32"/>
      <c r="L42" s="32"/>
      <c r="M42" s="32"/>
      <c r="N42" s="32"/>
      <c r="O42" s="35"/>
    </row>
    <row r="43" spans="1:15" s="23" customFormat="1" ht="11.25" x14ac:dyDescent="0.2">
      <c r="E43" s="29"/>
      <c r="F43" s="29"/>
      <c r="G43" s="29"/>
      <c r="H43" s="29"/>
      <c r="I43" s="29"/>
      <c r="J43" s="37"/>
      <c r="K43" s="39"/>
      <c r="L43" s="37"/>
      <c r="M43" s="39"/>
      <c r="N43" s="37"/>
      <c r="O43" s="39"/>
    </row>
    <row r="44" spans="1:15" s="23" customFormat="1" ht="11.25" x14ac:dyDescent="0.2">
      <c r="E44" s="26"/>
      <c r="F44" s="26"/>
      <c r="G44" s="26"/>
      <c r="H44" s="26"/>
      <c r="I44" s="26"/>
      <c r="J44" s="38"/>
      <c r="K44" s="40"/>
      <c r="L44" s="38"/>
      <c r="M44" s="40"/>
      <c r="N44" s="38"/>
      <c r="O44" s="40"/>
    </row>
    <row r="45" spans="1:15" s="23" customFormat="1" ht="11.25" x14ac:dyDescent="0.2">
      <c r="E45" s="26"/>
      <c r="F45" s="26"/>
      <c r="G45" s="26"/>
      <c r="H45" s="26"/>
      <c r="I45" s="26"/>
      <c r="J45" s="38"/>
      <c r="K45" s="40"/>
      <c r="L45" s="38"/>
      <c r="M45" s="40"/>
      <c r="N45" s="38"/>
      <c r="O45" s="40"/>
    </row>
    <row r="46" spans="1:15" s="23" customFormat="1" ht="11.25" x14ac:dyDescent="0.2">
      <c r="E46" s="26"/>
      <c r="F46" s="26"/>
      <c r="G46" s="26"/>
      <c r="H46" s="26"/>
      <c r="I46" s="26"/>
      <c r="J46" s="38"/>
      <c r="K46" s="40"/>
      <c r="L46" s="38"/>
      <c r="M46" s="40"/>
      <c r="N46" s="38"/>
      <c r="O46" s="40"/>
    </row>
    <row r="47" spans="1:15" s="23" customFormat="1" ht="12" thickBot="1" x14ac:dyDescent="0.25">
      <c r="E47" s="24"/>
      <c r="F47" s="24"/>
      <c r="G47" s="24"/>
      <c r="H47" s="24"/>
      <c r="I47" s="24"/>
      <c r="J47" s="59"/>
      <c r="K47" s="60"/>
      <c r="L47" s="59"/>
      <c r="M47" s="60"/>
      <c r="N47" s="59"/>
      <c r="O47" s="60"/>
    </row>
    <row r="48" spans="1:15" s="23" customFormat="1" ht="13.5" thickBot="1" x14ac:dyDescent="0.25">
      <c r="A48"/>
      <c r="E48" s="36" t="s">
        <v>14</v>
      </c>
      <c r="F48" s="32"/>
      <c r="G48" s="32"/>
      <c r="H48" s="32"/>
      <c r="I48" s="32"/>
      <c r="J48" s="32"/>
      <c r="K48" s="32"/>
      <c r="L48" s="32"/>
      <c r="M48" s="32"/>
      <c r="N48" s="32"/>
      <c r="O48" s="35"/>
    </row>
    <row r="50" spans="5:15" ht="13.5" thickBot="1" x14ac:dyDescent="0.25"/>
    <row r="51" spans="5:15" x14ac:dyDescent="0.2">
      <c r="E51" s="194" t="s">
        <v>48</v>
      </c>
      <c r="F51" s="176" t="s">
        <v>7</v>
      </c>
      <c r="G51" s="196"/>
      <c r="H51" s="186" t="s">
        <v>15</v>
      </c>
      <c r="I51" s="191" t="s">
        <v>50</v>
      </c>
      <c r="J51" s="192"/>
      <c r="K51" s="192"/>
      <c r="L51" s="192"/>
      <c r="M51" s="192"/>
      <c r="N51" s="192"/>
      <c r="O51" s="193"/>
    </row>
    <row r="52" spans="5:15" ht="13.5" thickBot="1" x14ac:dyDescent="0.25">
      <c r="E52" s="195"/>
      <c r="F52" s="197"/>
      <c r="G52" s="198"/>
      <c r="H52" s="187"/>
      <c r="I52" s="48" t="s">
        <v>10</v>
      </c>
      <c r="J52" s="49" t="s">
        <v>43</v>
      </c>
      <c r="K52" s="50" t="s">
        <v>44</v>
      </c>
      <c r="L52" s="49" t="s">
        <v>45</v>
      </c>
      <c r="M52" s="50" t="s">
        <v>44</v>
      </c>
      <c r="N52" s="49" t="s">
        <v>46</v>
      </c>
      <c r="O52" s="51" t="s">
        <v>44</v>
      </c>
    </row>
    <row r="53" spans="5:15" ht="13.5" thickBot="1" x14ac:dyDescent="0.25">
      <c r="E53" s="31" t="s">
        <v>16</v>
      </c>
      <c r="F53" s="182"/>
      <c r="G53" s="183"/>
      <c r="H53" s="32"/>
      <c r="I53" s="33"/>
      <c r="J53" s="34"/>
      <c r="K53" s="32"/>
      <c r="L53" s="32"/>
      <c r="M53" s="32"/>
      <c r="N53" s="32"/>
      <c r="O53" s="35"/>
    </row>
    <row r="54" spans="5:15" x14ac:dyDescent="0.2">
      <c r="E54" s="29"/>
      <c r="F54" s="184"/>
      <c r="G54" s="185"/>
      <c r="H54" s="29"/>
      <c r="I54" s="29"/>
      <c r="J54" s="37"/>
      <c r="K54" s="39"/>
      <c r="L54" s="37"/>
      <c r="M54" s="39"/>
      <c r="N54" s="37"/>
      <c r="O54" s="39"/>
    </row>
    <row r="55" spans="5:15" x14ac:dyDescent="0.2">
      <c r="E55" s="26"/>
      <c r="F55" s="174"/>
      <c r="G55" s="175"/>
      <c r="H55" s="26"/>
      <c r="I55" s="26"/>
      <c r="J55" s="38"/>
      <c r="K55" s="40"/>
      <c r="L55" s="38"/>
      <c r="M55" s="40"/>
      <c r="N55" s="38"/>
      <c r="O55" s="40"/>
    </row>
    <row r="56" spans="5:15" x14ac:dyDescent="0.2">
      <c r="E56" s="26"/>
      <c r="F56" s="174"/>
      <c r="G56" s="175"/>
      <c r="H56" s="26"/>
      <c r="I56" s="26"/>
      <c r="J56" s="38"/>
      <c r="K56" s="40"/>
      <c r="L56" s="38"/>
      <c r="M56" s="40"/>
      <c r="N56" s="38"/>
      <c r="O56" s="40"/>
    </row>
    <row r="57" spans="5:15" x14ac:dyDescent="0.2">
      <c r="E57" s="26"/>
      <c r="F57" s="174"/>
      <c r="G57" s="175"/>
      <c r="H57" s="26"/>
      <c r="I57" s="26"/>
      <c r="J57" s="38"/>
      <c r="K57" s="40"/>
      <c r="L57" s="38"/>
      <c r="M57" s="40"/>
      <c r="N57" s="38"/>
      <c r="O57" s="40"/>
    </row>
    <row r="58" spans="5:15" x14ac:dyDescent="0.2">
      <c r="E58" s="26"/>
      <c r="F58" s="174"/>
      <c r="G58" s="175"/>
      <c r="H58" s="26"/>
      <c r="I58" s="26"/>
      <c r="J58" s="38"/>
      <c r="K58" s="40"/>
      <c r="L58" s="38"/>
      <c r="M58" s="40"/>
      <c r="N58" s="38"/>
      <c r="O58" s="40"/>
    </row>
    <row r="59" spans="5:15" x14ac:dyDescent="0.2">
      <c r="E59" s="26"/>
      <c r="F59" s="174"/>
      <c r="G59" s="175"/>
      <c r="H59" s="26"/>
      <c r="I59" s="26"/>
      <c r="J59" s="38"/>
      <c r="K59" s="40"/>
      <c r="L59" s="38"/>
      <c r="M59" s="40"/>
      <c r="N59" s="38"/>
      <c r="O59" s="40"/>
    </row>
    <row r="60" spans="5:15" x14ac:dyDescent="0.2">
      <c r="E60" s="26"/>
      <c r="F60" s="174"/>
      <c r="G60" s="175"/>
      <c r="H60" s="26"/>
      <c r="I60" s="26"/>
      <c r="J60" s="38"/>
      <c r="K60" s="40"/>
      <c r="L60" s="38"/>
      <c r="M60" s="40"/>
      <c r="N60" s="38"/>
      <c r="O60" s="40"/>
    </row>
    <row r="61" spans="5:15" ht="13.5" thickBot="1" x14ac:dyDescent="0.25">
      <c r="E61" s="24"/>
      <c r="F61" s="172"/>
      <c r="G61" s="173"/>
      <c r="H61" s="24"/>
      <c r="I61" s="24"/>
      <c r="J61" s="59"/>
      <c r="K61" s="60"/>
      <c r="L61" s="59"/>
      <c r="M61" s="60"/>
      <c r="N61" s="59"/>
      <c r="O61" s="60"/>
    </row>
    <row r="62" spans="5:15" ht="13.5" thickBot="1" x14ac:dyDescent="0.25">
      <c r="E62" s="31" t="s">
        <v>49</v>
      </c>
      <c r="F62" s="182"/>
      <c r="G62" s="183"/>
      <c r="H62" s="32"/>
      <c r="I62" s="32"/>
      <c r="J62" s="32"/>
      <c r="K62" s="32"/>
      <c r="L62" s="32"/>
      <c r="M62" s="32"/>
      <c r="N62" s="32"/>
      <c r="O62" s="35"/>
    </row>
    <row r="63" spans="5:15" x14ac:dyDescent="0.2">
      <c r="E63" s="29"/>
      <c r="F63" s="184"/>
      <c r="G63" s="185"/>
      <c r="H63" s="29"/>
      <c r="I63" s="29"/>
      <c r="J63" s="37"/>
      <c r="K63" s="39"/>
      <c r="L63" s="37"/>
      <c r="M63" s="39"/>
      <c r="N63" s="37"/>
      <c r="O63" s="39"/>
    </row>
    <row r="64" spans="5:15" x14ac:dyDescent="0.2">
      <c r="E64" s="26"/>
      <c r="F64" s="174"/>
      <c r="G64" s="175"/>
      <c r="H64" s="26"/>
      <c r="I64" s="26"/>
      <c r="J64" s="38"/>
      <c r="K64" s="40"/>
      <c r="L64" s="38"/>
      <c r="M64" s="40"/>
      <c r="N64" s="38"/>
      <c r="O64" s="40"/>
    </row>
    <row r="65" spans="1:15" x14ac:dyDescent="0.2">
      <c r="E65" s="26"/>
      <c r="F65" s="174"/>
      <c r="G65" s="175"/>
      <c r="H65" s="26"/>
      <c r="I65" s="26"/>
      <c r="J65" s="38"/>
      <c r="K65" s="40"/>
      <c r="L65" s="38"/>
      <c r="M65" s="40"/>
      <c r="N65" s="38"/>
      <c r="O65" s="40"/>
    </row>
    <row r="66" spans="1:15" x14ac:dyDescent="0.2">
      <c r="E66" s="26"/>
      <c r="F66" s="174"/>
      <c r="G66" s="175"/>
      <c r="H66" s="26"/>
      <c r="I66" s="26"/>
      <c r="J66" s="38"/>
      <c r="K66" s="40"/>
      <c r="L66" s="38"/>
      <c r="M66" s="40"/>
      <c r="N66" s="38"/>
      <c r="O66" s="40"/>
    </row>
    <row r="67" spans="1:15" ht="13.5" thickBot="1" x14ac:dyDescent="0.25">
      <c r="E67" s="24"/>
      <c r="F67" s="172"/>
      <c r="G67" s="173"/>
      <c r="H67" s="24"/>
      <c r="I67" s="24"/>
      <c r="J67" s="59"/>
      <c r="K67" s="60"/>
      <c r="L67" s="59"/>
      <c r="M67" s="60"/>
      <c r="N67" s="59"/>
      <c r="O67" s="60"/>
    </row>
    <row r="68" spans="1:15" ht="13.5" thickBot="1" x14ac:dyDescent="0.25">
      <c r="E68" s="36" t="s">
        <v>14</v>
      </c>
      <c r="F68" s="182"/>
      <c r="G68" s="183"/>
      <c r="H68" s="32"/>
      <c r="I68" s="32"/>
      <c r="J68" s="32"/>
      <c r="K68" s="32"/>
      <c r="L68" s="32"/>
      <c r="M68" s="32"/>
      <c r="N68" s="32"/>
      <c r="O68" s="35"/>
    </row>
    <row r="74" spans="1:15" ht="15.75" x14ac:dyDescent="0.25">
      <c r="A74" s="15" t="s">
        <v>18</v>
      </c>
      <c r="C74" s="16"/>
      <c r="D74" s="16"/>
      <c r="E74" s="16"/>
      <c r="F74" s="16"/>
      <c r="G74" s="16"/>
      <c r="H74" s="16"/>
      <c r="I74" s="16"/>
      <c r="J74" s="16"/>
      <c r="K74" s="16"/>
    </row>
    <row r="75" spans="1:15" x14ac:dyDescent="0.2">
      <c r="A75" s="1"/>
    </row>
    <row r="76" spans="1:15" ht="13.5" thickBot="1" x14ac:dyDescent="0.25">
      <c r="A76" s="1"/>
    </row>
    <row r="77" spans="1:15" ht="13.5" thickBot="1" x14ac:dyDescent="0.25">
      <c r="A77" s="10"/>
      <c r="E77" s="176" t="s">
        <v>36</v>
      </c>
      <c r="F77" s="177"/>
      <c r="G77" s="178"/>
      <c r="H77" s="169" t="s">
        <v>37</v>
      </c>
      <c r="I77" s="166" t="s">
        <v>56</v>
      </c>
      <c r="J77" s="167"/>
      <c r="K77" s="167"/>
      <c r="L77" s="168"/>
    </row>
    <row r="78" spans="1:15" s="10" customFormat="1" ht="13.5" thickBot="1" x14ac:dyDescent="0.25">
      <c r="A78" s="44" t="s">
        <v>41</v>
      </c>
      <c r="B78" s="45"/>
      <c r="E78" s="179"/>
      <c r="F78" s="180"/>
      <c r="G78" s="181"/>
      <c r="H78" s="170"/>
      <c r="I78" s="57" t="s">
        <v>10</v>
      </c>
      <c r="J78" s="57" t="s">
        <v>38</v>
      </c>
      <c r="K78" s="57" t="s">
        <v>39</v>
      </c>
      <c r="L78" s="58" t="s">
        <v>40</v>
      </c>
    </row>
    <row r="79" spans="1:15" s="10" customFormat="1" ht="13.5" thickBot="1" x14ac:dyDescent="0.25">
      <c r="A79" s="46" t="s">
        <v>63</v>
      </c>
      <c r="B79" s="47"/>
      <c r="E79" s="171"/>
      <c r="F79" s="171"/>
      <c r="G79" s="171"/>
      <c r="H79" s="56"/>
      <c r="I79" s="56"/>
      <c r="J79" s="56"/>
      <c r="K79" s="56"/>
      <c r="L79" s="56"/>
    </row>
    <row r="80" spans="1:15" s="10" customFormat="1" x14ac:dyDescent="0.2">
      <c r="E80" s="161"/>
      <c r="F80" s="162"/>
      <c r="G80" s="163"/>
      <c r="H80" s="43"/>
      <c r="I80" s="43"/>
      <c r="J80" s="43"/>
      <c r="K80" s="43"/>
      <c r="L80" s="43"/>
    </row>
    <row r="81" spans="1:12" s="10" customFormat="1" x14ac:dyDescent="0.2">
      <c r="A81"/>
      <c r="E81" s="164"/>
      <c r="F81" s="165"/>
      <c r="G81" s="165"/>
      <c r="H81" s="42"/>
      <c r="I81" s="42"/>
      <c r="J81" s="42"/>
      <c r="K81" s="42"/>
      <c r="L81" s="42"/>
    </row>
    <row r="82" spans="1:12" x14ac:dyDescent="0.2">
      <c r="E82" s="161"/>
      <c r="F82" s="162"/>
      <c r="G82" s="163"/>
      <c r="H82" s="40"/>
      <c r="I82" s="40"/>
      <c r="J82" s="40"/>
      <c r="K82" s="40"/>
      <c r="L82" s="40"/>
    </row>
    <row r="83" spans="1:12" x14ac:dyDescent="0.2">
      <c r="E83" s="165"/>
      <c r="F83" s="165"/>
      <c r="G83" s="165"/>
      <c r="H83" s="38"/>
      <c r="I83" s="38"/>
      <c r="J83" s="38"/>
      <c r="K83" s="38"/>
      <c r="L83" s="38"/>
    </row>
    <row r="84" spans="1:12" x14ac:dyDescent="0.2">
      <c r="E84" s="161"/>
      <c r="F84" s="162"/>
      <c r="G84" s="163"/>
      <c r="H84" s="40"/>
      <c r="I84" s="40"/>
      <c r="J84" s="40"/>
      <c r="K84" s="40"/>
      <c r="L84" s="40"/>
    </row>
    <row r="85" spans="1:12" x14ac:dyDescent="0.2">
      <c r="E85" s="165"/>
      <c r="F85" s="165"/>
      <c r="G85" s="165"/>
      <c r="H85" s="38"/>
      <c r="I85" s="38"/>
      <c r="J85" s="38"/>
      <c r="K85" s="38"/>
      <c r="L85" s="38"/>
    </row>
    <row r="86" spans="1:12" x14ac:dyDescent="0.2">
      <c r="E86" s="161"/>
      <c r="F86" s="162"/>
      <c r="G86" s="163"/>
      <c r="H86" s="40"/>
      <c r="I86" s="40"/>
      <c r="J86" s="40"/>
      <c r="K86" s="40"/>
      <c r="L86" s="40"/>
    </row>
  </sheetData>
  <mergeCells count="55">
    <mergeCell ref="D5:G5"/>
    <mergeCell ref="D6:G6"/>
    <mergeCell ref="D7:G7"/>
    <mergeCell ref="C12:G12"/>
    <mergeCell ref="C10:G10"/>
    <mergeCell ref="C8:G8"/>
    <mergeCell ref="C9:G9"/>
    <mergeCell ref="C11:G11"/>
    <mergeCell ref="C13:G13"/>
    <mergeCell ref="C16:D16"/>
    <mergeCell ref="C17:D17"/>
    <mergeCell ref="C25:G25"/>
    <mergeCell ref="C14:G14"/>
    <mergeCell ref="C18:J18"/>
    <mergeCell ref="C21:J21"/>
    <mergeCell ref="C19:J19"/>
    <mergeCell ref="C20:J20"/>
    <mergeCell ref="C22:J22"/>
    <mergeCell ref="E51:E52"/>
    <mergeCell ref="F54:G54"/>
    <mergeCell ref="H51:H52"/>
    <mergeCell ref="I51:O51"/>
    <mergeCell ref="F51:G52"/>
    <mergeCell ref="F53:G53"/>
    <mergeCell ref="F31:F32"/>
    <mergeCell ref="G31:G32"/>
    <mergeCell ref="C26:G26"/>
    <mergeCell ref="I31:O31"/>
    <mergeCell ref="H31:H32"/>
    <mergeCell ref="E31:E32"/>
    <mergeCell ref="F67:G67"/>
    <mergeCell ref="F59:G59"/>
    <mergeCell ref="F56:G56"/>
    <mergeCell ref="E77:G78"/>
    <mergeCell ref="F55:G55"/>
    <mergeCell ref="F68:G68"/>
    <mergeCell ref="F60:G60"/>
    <mergeCell ref="F61:G61"/>
    <mergeCell ref="F63:G63"/>
    <mergeCell ref="F64:G64"/>
    <mergeCell ref="F62:G62"/>
    <mergeCell ref="F66:G66"/>
    <mergeCell ref="F57:G57"/>
    <mergeCell ref="F58:G58"/>
    <mergeCell ref="F65:G65"/>
    <mergeCell ref="E86:G86"/>
    <mergeCell ref="E81:G81"/>
    <mergeCell ref="E83:G83"/>
    <mergeCell ref="E85:G85"/>
    <mergeCell ref="I77:L77"/>
    <mergeCell ref="H77:H78"/>
    <mergeCell ref="E80:G80"/>
    <mergeCell ref="E82:G82"/>
    <mergeCell ref="E79:G79"/>
    <mergeCell ref="E84:G84"/>
  </mergeCells>
  <phoneticPr fontId="0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2"/>
  <sheetViews>
    <sheetView tabSelected="1" zoomScaleNormal="100" workbookViewId="0">
      <selection activeCell="L17" sqref="L17"/>
    </sheetView>
  </sheetViews>
  <sheetFormatPr defaultRowHeight="12.75" x14ac:dyDescent="0.2"/>
  <cols>
    <col min="1" max="1" width="35.140625" customWidth="1"/>
    <col min="2" max="2" width="2.140625" customWidth="1"/>
    <col min="5" max="5" width="24.85546875" bestFit="1" customWidth="1"/>
    <col min="6" max="6" width="9.7109375" bestFit="1" customWidth="1"/>
    <col min="7" max="7" width="30.7109375" customWidth="1"/>
    <col min="8" max="8" width="19.5703125" bestFit="1" customWidth="1"/>
    <col min="9" max="9" width="17.7109375" bestFit="1" customWidth="1"/>
    <col min="11" max="13" width="11.7109375" bestFit="1" customWidth="1"/>
    <col min="14" max="14" width="10.7109375" bestFit="1" customWidth="1"/>
    <col min="15" max="15" width="13.42578125" bestFit="1" customWidth="1"/>
  </cols>
  <sheetData>
    <row r="1" spans="1:15" ht="18" x14ac:dyDescent="0.25">
      <c r="A1" s="74" t="s">
        <v>178</v>
      </c>
      <c r="B1" s="74"/>
      <c r="C1" s="74"/>
      <c r="D1" s="74"/>
      <c r="E1" s="74"/>
    </row>
    <row r="2" spans="1:15" ht="18" x14ac:dyDescent="0.25">
      <c r="A2" s="2"/>
      <c r="B2" s="2"/>
    </row>
    <row r="3" spans="1:15" ht="15.75" x14ac:dyDescent="0.25">
      <c r="A3" s="15" t="s">
        <v>5</v>
      </c>
      <c r="B3" s="15"/>
      <c r="C3" s="16"/>
      <c r="D3" s="16"/>
      <c r="E3" s="16"/>
      <c r="F3" s="16"/>
      <c r="G3" s="16"/>
      <c r="H3" s="16"/>
      <c r="I3" s="16"/>
    </row>
    <row r="4" spans="1:15" ht="8.25" customHeight="1" thickBot="1" x14ac:dyDescent="0.3">
      <c r="A4" s="6"/>
      <c r="B4" s="3"/>
    </row>
    <row r="5" spans="1:15" ht="13.5" thickBot="1" x14ac:dyDescent="0.25">
      <c r="A5" s="4"/>
      <c r="B5" s="4"/>
      <c r="C5" s="19" t="s">
        <v>51</v>
      </c>
      <c r="D5" s="199" t="s">
        <v>4</v>
      </c>
      <c r="E5" s="202"/>
      <c r="F5" s="200"/>
    </row>
    <row r="6" spans="1:15" ht="13.5" thickBot="1" x14ac:dyDescent="0.25">
      <c r="A6" s="17" t="s">
        <v>0</v>
      </c>
      <c r="B6" s="4"/>
      <c r="C6" s="68" t="s">
        <v>65</v>
      </c>
      <c r="D6" s="188" t="s">
        <v>66</v>
      </c>
      <c r="E6" s="189"/>
      <c r="F6" s="190"/>
    </row>
    <row r="7" spans="1:15" ht="13.5" thickBot="1" x14ac:dyDescent="0.25">
      <c r="A7" s="18" t="s">
        <v>61</v>
      </c>
      <c r="B7" s="4"/>
      <c r="C7" s="70" t="s">
        <v>78</v>
      </c>
      <c r="D7" s="265" t="s">
        <v>79</v>
      </c>
      <c r="E7" s="266"/>
      <c r="F7" s="267"/>
    </row>
    <row r="8" spans="1:15" ht="13.5" thickBot="1" x14ac:dyDescent="0.25">
      <c r="A8" s="17" t="s">
        <v>80</v>
      </c>
      <c r="B8" s="4"/>
      <c r="C8" s="68" t="s">
        <v>81</v>
      </c>
      <c r="D8" s="265" t="s">
        <v>82</v>
      </c>
      <c r="E8" s="266"/>
      <c r="F8" s="267"/>
    </row>
    <row r="9" spans="1:15" ht="13.5" thickBot="1" x14ac:dyDescent="0.25">
      <c r="A9" s="5"/>
      <c r="B9" s="4"/>
      <c r="C9" s="4"/>
      <c r="D9" s="4"/>
      <c r="E9" s="4"/>
      <c r="F9" s="4"/>
    </row>
    <row r="10" spans="1:15" ht="13.5" thickBot="1" x14ac:dyDescent="0.25">
      <c r="A10" s="17" t="s">
        <v>30</v>
      </c>
      <c r="B10" s="4"/>
      <c r="C10" s="227" t="s">
        <v>147</v>
      </c>
      <c r="D10" s="235"/>
      <c r="E10" s="235"/>
      <c r="F10" s="235"/>
      <c r="G10" s="236"/>
    </row>
    <row r="11" spans="1:15" ht="13.5" thickBot="1" x14ac:dyDescent="0.25">
      <c r="A11" s="18" t="s">
        <v>52</v>
      </c>
      <c r="B11" s="4"/>
      <c r="C11" s="237" t="s">
        <v>67</v>
      </c>
      <c r="D11" s="228"/>
      <c r="E11" s="228"/>
      <c r="F11" s="228"/>
      <c r="G11" s="229"/>
    </row>
    <row r="12" spans="1:15" ht="13.5" thickBot="1" x14ac:dyDescent="0.25">
      <c r="A12" s="18" t="s">
        <v>57</v>
      </c>
      <c r="B12" s="4"/>
      <c r="C12" s="227" t="s">
        <v>148</v>
      </c>
      <c r="D12" s="228"/>
      <c r="E12" s="228"/>
      <c r="F12" s="228"/>
      <c r="G12" s="229"/>
    </row>
    <row r="13" spans="1:15" ht="13.5" thickBot="1" x14ac:dyDescent="0.25">
      <c r="A13" s="5"/>
      <c r="B13" s="4"/>
      <c r="C13" s="4"/>
      <c r="D13" s="4"/>
      <c r="E13" s="4"/>
      <c r="F13" s="4"/>
    </row>
    <row r="14" spans="1:15" ht="13.5" thickBot="1" x14ac:dyDescent="0.25">
      <c r="A14" s="5"/>
      <c r="B14" s="4"/>
      <c r="C14" s="199" t="s">
        <v>64</v>
      </c>
      <c r="D14" s="200"/>
      <c r="E14" s="4"/>
      <c r="F14" s="4"/>
      <c r="O14" s="104"/>
    </row>
    <row r="15" spans="1:15" ht="13.5" thickBot="1" x14ac:dyDescent="0.25">
      <c r="A15" s="21" t="s">
        <v>2</v>
      </c>
      <c r="B15" s="4"/>
      <c r="C15" s="217">
        <v>823836</v>
      </c>
      <c r="D15" s="218"/>
      <c r="E15" s="4"/>
      <c r="F15" s="4"/>
      <c r="O15" s="104"/>
    </row>
    <row r="16" spans="1:15" ht="13.5" thickBot="1" x14ac:dyDescent="0.25">
      <c r="A16" s="17" t="s">
        <v>26</v>
      </c>
      <c r="B16" s="4"/>
      <c r="C16" s="217">
        <f>H25</f>
        <v>976166.14999999991</v>
      </c>
      <c r="D16" s="218"/>
      <c r="E16" s="4"/>
      <c r="F16" s="4"/>
      <c r="G16" s="104"/>
      <c r="H16" s="104"/>
      <c r="O16" s="104"/>
    </row>
    <row r="17" spans="1:15" ht="13.5" thickBot="1" x14ac:dyDescent="0.25">
      <c r="A17" s="18" t="s">
        <v>1</v>
      </c>
      <c r="B17" s="4"/>
      <c r="C17" s="219">
        <f>I25</f>
        <v>933283.90999999992</v>
      </c>
      <c r="D17" s="220"/>
      <c r="E17" s="4"/>
      <c r="F17" s="4"/>
      <c r="H17" s="104"/>
    </row>
    <row r="18" spans="1:15" ht="13.5" thickBot="1" x14ac:dyDescent="0.25">
      <c r="A18" s="11"/>
      <c r="B18" s="4"/>
      <c r="C18" s="13"/>
      <c r="D18" s="13"/>
      <c r="E18" s="12"/>
      <c r="F18" s="12"/>
    </row>
    <row r="19" spans="1:15" s="8" customFormat="1" ht="13.5" thickBot="1" x14ac:dyDescent="0.25">
      <c r="A19" s="17" t="s">
        <v>24</v>
      </c>
      <c r="B19" s="12"/>
      <c r="C19" s="215" t="s">
        <v>152</v>
      </c>
      <c r="D19" s="189"/>
      <c r="E19" s="189"/>
      <c r="F19" s="190"/>
      <c r="H19" s="134"/>
    </row>
    <row r="20" spans="1:15" ht="13.5" thickBot="1" x14ac:dyDescent="0.25">
      <c r="A20" s="18" t="s">
        <v>25</v>
      </c>
      <c r="B20" s="4"/>
      <c r="C20" s="215" t="s">
        <v>153</v>
      </c>
      <c r="D20" s="189"/>
      <c r="E20" s="189"/>
      <c r="F20" s="190"/>
    </row>
    <row r="21" spans="1:15" x14ac:dyDescent="0.2">
      <c r="B21" s="4"/>
    </row>
    <row r="22" spans="1:15" ht="15.75" x14ac:dyDescent="0.25">
      <c r="A22" s="15" t="s">
        <v>6</v>
      </c>
      <c r="B22" s="15"/>
      <c r="C22" s="16"/>
      <c r="D22" s="16"/>
      <c r="E22" s="16"/>
      <c r="F22" s="16"/>
      <c r="G22" s="16"/>
      <c r="H22" s="16"/>
      <c r="I22" s="16"/>
      <c r="K22" s="104"/>
    </row>
    <row r="23" spans="1:15" ht="15.75" x14ac:dyDescent="0.25">
      <c r="A23" s="6"/>
      <c r="C23" s="8"/>
      <c r="D23" s="8"/>
      <c r="E23" s="8"/>
      <c r="F23" s="8"/>
      <c r="G23" s="8"/>
      <c r="H23" s="8"/>
      <c r="I23" s="8"/>
      <c r="O23" s="104"/>
    </row>
    <row r="24" spans="1:15" s="8" customFormat="1" ht="16.5" thickBot="1" x14ac:dyDescent="0.3">
      <c r="A24"/>
      <c r="B24" s="6"/>
      <c r="C24"/>
      <c r="D24"/>
      <c r="E24" s="61" t="s">
        <v>47</v>
      </c>
      <c r="F24" s="25" t="s">
        <v>7</v>
      </c>
      <c r="G24" s="25" t="s">
        <v>9</v>
      </c>
      <c r="H24" s="25" t="s">
        <v>10</v>
      </c>
      <c r="I24" s="25" t="s">
        <v>144</v>
      </c>
      <c r="O24" s="134"/>
    </row>
    <row r="25" spans="1:15" ht="13.5" thickBot="1" x14ac:dyDescent="0.25">
      <c r="E25" s="27" t="s">
        <v>12</v>
      </c>
      <c r="F25" s="28"/>
      <c r="G25" s="28"/>
      <c r="H25" s="118">
        <f>H26+H27+H28+H34</f>
        <v>976166.14999999991</v>
      </c>
      <c r="I25" s="118">
        <f>I26+I27+I28+I34</f>
        <v>933283.90999999992</v>
      </c>
      <c r="M25" s="104"/>
      <c r="O25" s="104"/>
    </row>
    <row r="26" spans="1:15" x14ac:dyDescent="0.2">
      <c r="E26" s="29"/>
      <c r="F26" s="114">
        <v>610</v>
      </c>
      <c r="G26" s="114" t="s">
        <v>69</v>
      </c>
      <c r="H26" s="152">
        <v>559540.96</v>
      </c>
      <c r="I26" s="152">
        <v>556476.73</v>
      </c>
      <c r="K26" s="104"/>
      <c r="L26" s="104"/>
    </row>
    <row r="27" spans="1:15" x14ac:dyDescent="0.2">
      <c r="E27" s="26"/>
      <c r="F27" s="115">
        <v>620</v>
      </c>
      <c r="G27" s="115" t="s">
        <v>70</v>
      </c>
      <c r="H27" s="152">
        <v>207231.26</v>
      </c>
      <c r="I27" s="116">
        <v>205808.34</v>
      </c>
      <c r="K27" s="104"/>
    </row>
    <row r="28" spans="1:15" x14ac:dyDescent="0.2">
      <c r="E28" s="26"/>
      <c r="F28" s="115">
        <v>630</v>
      </c>
      <c r="G28" s="115" t="s">
        <v>71</v>
      </c>
      <c r="H28" s="116">
        <f>H29+H30+H31+H32+H33</f>
        <v>208127.24</v>
      </c>
      <c r="I28" s="116">
        <f>I29+I30+I31+I32+I33</f>
        <v>169732.15000000002</v>
      </c>
      <c r="K28" s="104"/>
      <c r="L28" s="104"/>
      <c r="M28" s="104"/>
      <c r="N28" s="104"/>
    </row>
    <row r="29" spans="1:15" x14ac:dyDescent="0.2">
      <c r="E29" s="26"/>
      <c r="F29" s="26">
        <v>631</v>
      </c>
      <c r="G29" s="26" t="s">
        <v>72</v>
      </c>
      <c r="H29" s="109">
        <v>5085.74</v>
      </c>
      <c r="I29" s="109">
        <v>4344.3599999999997</v>
      </c>
      <c r="K29" s="104"/>
    </row>
    <row r="30" spans="1:15" x14ac:dyDescent="0.2">
      <c r="E30" s="26"/>
      <c r="F30" s="26">
        <v>632</v>
      </c>
      <c r="G30" s="26" t="s">
        <v>73</v>
      </c>
      <c r="H30" s="109">
        <v>63398.85</v>
      </c>
      <c r="I30" s="109">
        <v>48697.42</v>
      </c>
      <c r="K30" s="104"/>
    </row>
    <row r="31" spans="1:15" x14ac:dyDescent="0.2">
      <c r="E31" s="26"/>
      <c r="F31" s="26">
        <v>633</v>
      </c>
      <c r="G31" s="26" t="s">
        <v>74</v>
      </c>
      <c r="H31" s="109">
        <v>62384.08</v>
      </c>
      <c r="I31" s="109">
        <v>47648.05</v>
      </c>
      <c r="K31" s="104"/>
    </row>
    <row r="32" spans="1:15" x14ac:dyDescent="0.2">
      <c r="E32" s="26"/>
      <c r="F32" s="26">
        <v>635</v>
      </c>
      <c r="G32" s="26" t="s">
        <v>75</v>
      </c>
      <c r="H32" s="109">
        <v>24024.99</v>
      </c>
      <c r="I32" s="109">
        <v>23942.21</v>
      </c>
      <c r="K32" s="104"/>
    </row>
    <row r="33" spans="5:13" x14ac:dyDescent="0.2">
      <c r="E33" s="24"/>
      <c r="F33" s="24">
        <v>637</v>
      </c>
      <c r="G33" s="24" t="s">
        <v>76</v>
      </c>
      <c r="H33" s="110">
        <v>53233.58</v>
      </c>
      <c r="I33" s="110">
        <v>45100.11</v>
      </c>
      <c r="K33" s="104"/>
    </row>
    <row r="34" spans="5:13" ht="13.5" thickBot="1" x14ac:dyDescent="0.25">
      <c r="E34" s="24"/>
      <c r="F34" s="117">
        <v>642</v>
      </c>
      <c r="G34" s="117" t="s">
        <v>77</v>
      </c>
      <c r="H34" s="153">
        <v>1266.69</v>
      </c>
      <c r="I34" s="153">
        <v>1266.69</v>
      </c>
      <c r="K34" s="104"/>
    </row>
    <row r="35" spans="5:13" ht="13.5" thickBot="1" x14ac:dyDescent="0.25">
      <c r="E35" s="30" t="s">
        <v>14</v>
      </c>
      <c r="F35" s="28" t="s">
        <v>68</v>
      </c>
      <c r="G35" s="28"/>
      <c r="H35" s="118">
        <f>H25</f>
        <v>976166.14999999991</v>
      </c>
      <c r="I35" s="119">
        <f>I25</f>
        <v>933283.90999999992</v>
      </c>
      <c r="K35" s="104"/>
      <c r="L35" s="104"/>
      <c r="M35" s="104"/>
    </row>
    <row r="36" spans="5:13" x14ac:dyDescent="0.2">
      <c r="K36" s="104"/>
    </row>
    <row r="38" spans="5:13" ht="13.5" thickBot="1" x14ac:dyDescent="0.25">
      <c r="E38" s="61" t="s">
        <v>48</v>
      </c>
      <c r="F38" s="67" t="s">
        <v>7</v>
      </c>
      <c r="G38" s="25" t="s">
        <v>15</v>
      </c>
      <c r="H38" s="25" t="s">
        <v>10</v>
      </c>
      <c r="I38" s="25" t="s">
        <v>144</v>
      </c>
    </row>
    <row r="39" spans="5:13" ht="13.5" thickBot="1" x14ac:dyDescent="0.25">
      <c r="E39" s="31" t="s">
        <v>16</v>
      </c>
      <c r="F39" s="65"/>
      <c r="G39" s="32"/>
      <c r="H39" s="140">
        <f>H48</f>
        <v>62835.1</v>
      </c>
      <c r="I39" s="140">
        <f>I48</f>
        <v>62835.1</v>
      </c>
    </row>
    <row r="40" spans="5:13" x14ac:dyDescent="0.2">
      <c r="E40" s="29"/>
      <c r="F40" s="141" t="s">
        <v>163</v>
      </c>
      <c r="G40" s="26" t="s">
        <v>164</v>
      </c>
      <c r="H40" s="154">
        <v>30</v>
      </c>
      <c r="I40" s="108">
        <v>30</v>
      </c>
    </row>
    <row r="41" spans="5:13" x14ac:dyDescent="0.2">
      <c r="E41" s="29"/>
      <c r="F41" s="142" t="s">
        <v>165</v>
      </c>
      <c r="G41" s="26" t="s">
        <v>166</v>
      </c>
      <c r="H41" s="154">
        <v>450</v>
      </c>
      <c r="I41" s="108">
        <v>450</v>
      </c>
    </row>
    <row r="42" spans="5:13" x14ac:dyDescent="0.2">
      <c r="E42" s="26"/>
      <c r="F42" s="73" t="s">
        <v>167</v>
      </c>
      <c r="G42" s="26" t="s">
        <v>157</v>
      </c>
      <c r="H42" s="155">
        <v>125.2</v>
      </c>
      <c r="I42" s="109">
        <v>125.2</v>
      </c>
    </row>
    <row r="43" spans="5:13" x14ac:dyDescent="0.2">
      <c r="E43" s="26"/>
      <c r="F43" s="73" t="s">
        <v>167</v>
      </c>
      <c r="G43" s="26" t="s">
        <v>158</v>
      </c>
      <c r="H43" s="155">
        <v>2004.99</v>
      </c>
      <c r="I43" s="109">
        <v>2004.99</v>
      </c>
      <c r="K43" s="148"/>
    </row>
    <row r="44" spans="5:13" x14ac:dyDescent="0.2">
      <c r="E44" s="26"/>
      <c r="F44" s="73" t="s">
        <v>168</v>
      </c>
      <c r="G44" s="26" t="s">
        <v>159</v>
      </c>
      <c r="H44" s="155">
        <v>3149.2</v>
      </c>
      <c r="I44" s="109">
        <v>3149.2</v>
      </c>
    </row>
    <row r="45" spans="5:13" x14ac:dyDescent="0.2">
      <c r="E45" s="26"/>
      <c r="F45" s="73" t="s">
        <v>169</v>
      </c>
      <c r="G45" s="26" t="s">
        <v>160</v>
      </c>
      <c r="H45" s="155">
        <v>6249</v>
      </c>
      <c r="I45" s="109">
        <v>6249</v>
      </c>
    </row>
    <row r="46" spans="5:13" x14ac:dyDescent="0.2">
      <c r="E46" s="24"/>
      <c r="F46" s="143" t="s">
        <v>170</v>
      </c>
      <c r="G46" s="24" t="s">
        <v>161</v>
      </c>
      <c r="H46" s="156">
        <v>45481.29</v>
      </c>
      <c r="I46" s="110">
        <v>45481.29</v>
      </c>
    </row>
    <row r="47" spans="5:13" ht="13.5" thickBot="1" x14ac:dyDescent="0.25">
      <c r="E47" s="24"/>
      <c r="F47" s="143" t="s">
        <v>171</v>
      </c>
      <c r="G47" s="24" t="s">
        <v>162</v>
      </c>
      <c r="H47" s="156">
        <v>5345.42</v>
      </c>
      <c r="I47" s="110">
        <v>5345.42</v>
      </c>
    </row>
    <row r="48" spans="5:13" ht="13.5" thickBot="1" x14ac:dyDescent="0.25">
      <c r="E48" s="36" t="s">
        <v>14</v>
      </c>
      <c r="F48" s="65"/>
      <c r="G48" s="32"/>
      <c r="H48" s="140">
        <f>H40+H42+H43+H44+H45+H46+H47+H41</f>
        <v>62835.1</v>
      </c>
      <c r="I48" s="140">
        <f>I40+I42+I43+I44+I45+I46+I47+I41</f>
        <v>62835.1</v>
      </c>
    </row>
    <row r="52" spans="1:9" x14ac:dyDescent="0.2">
      <c r="H52" s="148"/>
    </row>
    <row r="57" spans="1:9" ht="15.75" x14ac:dyDescent="0.25">
      <c r="A57" s="15" t="s">
        <v>18</v>
      </c>
      <c r="B57" s="16"/>
      <c r="C57" s="16"/>
      <c r="D57" s="16"/>
      <c r="E57" s="16"/>
      <c r="F57" s="16"/>
      <c r="G57" s="16"/>
      <c r="H57" s="16"/>
      <c r="I57" s="16"/>
    </row>
    <row r="58" spans="1:9" x14ac:dyDescent="0.2">
      <c r="A58" s="1"/>
    </row>
    <row r="59" spans="1:9" ht="22.5" x14ac:dyDescent="0.2">
      <c r="E59" s="216" t="s">
        <v>36</v>
      </c>
      <c r="F59" s="216"/>
      <c r="G59" s="41" t="s">
        <v>19</v>
      </c>
      <c r="H59" s="41" t="s">
        <v>20</v>
      </c>
      <c r="I59" s="63" t="s">
        <v>146</v>
      </c>
    </row>
    <row r="60" spans="1:9" ht="36" customHeight="1" x14ac:dyDescent="0.2">
      <c r="E60" s="276" t="s">
        <v>83</v>
      </c>
      <c r="F60" s="277"/>
      <c r="G60" s="69" t="s">
        <v>84</v>
      </c>
      <c r="H60" s="149" t="s">
        <v>133</v>
      </c>
      <c r="I60" s="149" t="s">
        <v>138</v>
      </c>
    </row>
    <row r="61" spans="1:9" x14ac:dyDescent="0.2">
      <c r="E61" s="278"/>
      <c r="F61" s="279"/>
      <c r="G61" s="71" t="s">
        <v>85</v>
      </c>
      <c r="H61" s="150">
        <v>100</v>
      </c>
      <c r="I61" s="150">
        <v>100</v>
      </c>
    </row>
    <row r="62" spans="1:9" x14ac:dyDescent="0.2">
      <c r="E62" s="238"/>
      <c r="F62" s="280"/>
      <c r="G62" s="71" t="s">
        <v>86</v>
      </c>
      <c r="H62" s="150">
        <v>100</v>
      </c>
      <c r="I62" s="150">
        <v>98</v>
      </c>
    </row>
    <row r="63" spans="1:9" x14ac:dyDescent="0.2">
      <c r="E63" s="238"/>
      <c r="F63" s="280"/>
      <c r="G63" s="71" t="s">
        <v>87</v>
      </c>
      <c r="H63" s="150">
        <v>70</v>
      </c>
      <c r="I63" s="150">
        <v>58.03</v>
      </c>
    </row>
    <row r="64" spans="1:9" ht="30.75" customHeight="1" x14ac:dyDescent="0.2">
      <c r="E64" s="238"/>
      <c r="F64" s="280"/>
      <c r="G64" s="72" t="s">
        <v>88</v>
      </c>
      <c r="H64" s="150">
        <v>95</v>
      </c>
      <c r="I64" s="150">
        <v>100</v>
      </c>
    </row>
    <row r="65" spans="1:9" x14ac:dyDescent="0.2">
      <c r="E65" s="238"/>
      <c r="F65" s="280"/>
      <c r="G65" s="71" t="s">
        <v>139</v>
      </c>
      <c r="H65" s="150">
        <v>90</v>
      </c>
      <c r="I65" s="150">
        <v>90</v>
      </c>
    </row>
    <row r="66" spans="1:9" x14ac:dyDescent="0.2">
      <c r="E66" s="23"/>
      <c r="F66" s="23"/>
    </row>
    <row r="67" spans="1:9" ht="13.5" thickBot="1" x14ac:dyDescent="0.25">
      <c r="E67" s="7" t="s">
        <v>21</v>
      </c>
      <c r="G67" s="23"/>
      <c r="H67" s="23"/>
      <c r="I67" s="23"/>
    </row>
    <row r="68" spans="1:9" ht="84.75" thickBot="1" x14ac:dyDescent="0.25">
      <c r="E68" s="64" t="s">
        <v>22</v>
      </c>
      <c r="F68" s="230" t="s">
        <v>143</v>
      </c>
      <c r="G68" s="230"/>
      <c r="H68" s="230"/>
      <c r="I68" s="231"/>
    </row>
    <row r="69" spans="1:9" ht="57" customHeight="1" thickBot="1" x14ac:dyDescent="0.25"/>
    <row r="70" spans="1:9" ht="24.75" thickBot="1" x14ac:dyDescent="0.25">
      <c r="E70" s="64" t="s">
        <v>23</v>
      </c>
      <c r="F70" s="230" t="s">
        <v>135</v>
      </c>
      <c r="G70" s="230"/>
      <c r="H70" s="230"/>
      <c r="I70" s="231"/>
    </row>
    <row r="73" spans="1:9" ht="15.75" x14ac:dyDescent="0.25">
      <c r="A73" s="15" t="s">
        <v>5</v>
      </c>
      <c r="B73" s="15"/>
      <c r="C73" s="16"/>
      <c r="D73" s="16"/>
      <c r="E73" s="16"/>
      <c r="F73" s="16"/>
      <c r="G73" s="16"/>
      <c r="H73" s="16"/>
      <c r="I73" s="16"/>
    </row>
    <row r="74" spans="1:9" ht="16.5" thickBot="1" x14ac:dyDescent="0.3">
      <c r="A74" s="6"/>
      <c r="B74" s="3"/>
    </row>
    <row r="75" spans="1:9" ht="13.5" thickBot="1" x14ac:dyDescent="0.25">
      <c r="A75" s="4"/>
      <c r="B75" s="4"/>
      <c r="C75" s="19" t="s">
        <v>51</v>
      </c>
      <c r="D75" s="199" t="s">
        <v>4</v>
      </c>
      <c r="E75" s="202"/>
      <c r="F75" s="200"/>
    </row>
    <row r="76" spans="1:9" ht="13.5" thickBot="1" x14ac:dyDescent="0.25">
      <c r="A76" s="17" t="s">
        <v>0</v>
      </c>
      <c r="B76" s="4"/>
      <c r="C76" s="68" t="s">
        <v>65</v>
      </c>
      <c r="D76" s="188" t="s">
        <v>66</v>
      </c>
      <c r="E76" s="189"/>
      <c r="F76" s="190"/>
    </row>
    <row r="77" spans="1:9" ht="13.5" thickBot="1" x14ac:dyDescent="0.25">
      <c r="A77" s="18" t="s">
        <v>61</v>
      </c>
      <c r="B77" s="4"/>
      <c r="C77" s="70" t="s">
        <v>78</v>
      </c>
      <c r="D77" s="265" t="s">
        <v>79</v>
      </c>
      <c r="E77" s="266"/>
      <c r="F77" s="267"/>
    </row>
    <row r="78" spans="1:9" ht="13.5" thickBot="1" x14ac:dyDescent="0.25">
      <c r="A78" s="17" t="s">
        <v>80</v>
      </c>
      <c r="B78" s="4"/>
      <c r="C78" s="68" t="s">
        <v>89</v>
      </c>
      <c r="D78" s="232" t="s">
        <v>90</v>
      </c>
      <c r="E78" s="233"/>
      <c r="F78" s="234"/>
    </row>
    <row r="79" spans="1:9" ht="13.5" thickBot="1" x14ac:dyDescent="0.25">
      <c r="A79" s="5"/>
      <c r="B79" s="4"/>
      <c r="C79" s="4"/>
      <c r="D79" s="4"/>
      <c r="E79" s="4"/>
      <c r="F79" s="4"/>
    </row>
    <row r="80" spans="1:9" ht="13.5" thickBot="1" x14ac:dyDescent="0.25">
      <c r="A80" s="17" t="s">
        <v>30</v>
      </c>
      <c r="B80" s="4"/>
      <c r="C80" s="227" t="s">
        <v>147</v>
      </c>
      <c r="D80" s="235"/>
      <c r="E80" s="235"/>
      <c r="F80" s="235"/>
      <c r="G80" s="236"/>
    </row>
    <row r="81" spans="1:9" ht="13.5" thickBot="1" x14ac:dyDescent="0.25">
      <c r="A81" s="18" t="s">
        <v>52</v>
      </c>
      <c r="B81" s="4"/>
      <c r="C81" s="237" t="s">
        <v>67</v>
      </c>
      <c r="D81" s="228"/>
      <c r="E81" s="228"/>
      <c r="F81" s="228"/>
      <c r="G81" s="229"/>
    </row>
    <row r="82" spans="1:9" ht="13.5" thickBot="1" x14ac:dyDescent="0.25">
      <c r="A82" s="18" t="s">
        <v>57</v>
      </c>
      <c r="B82" s="4"/>
      <c r="C82" s="227" t="s">
        <v>148</v>
      </c>
      <c r="D82" s="228"/>
      <c r="E82" s="228"/>
      <c r="F82" s="228"/>
      <c r="G82" s="229"/>
    </row>
    <row r="83" spans="1:9" ht="13.5" thickBot="1" x14ac:dyDescent="0.25">
      <c r="A83" s="5"/>
      <c r="B83" s="4"/>
      <c r="C83" s="4"/>
      <c r="D83" s="4"/>
      <c r="E83" s="4"/>
      <c r="F83" s="4"/>
    </row>
    <row r="84" spans="1:9" ht="13.5" thickBot="1" x14ac:dyDescent="0.25">
      <c r="A84" s="5"/>
      <c r="B84" s="4"/>
      <c r="C84" s="199" t="s">
        <v>64</v>
      </c>
      <c r="D84" s="200"/>
      <c r="E84" s="4"/>
      <c r="F84" s="4"/>
    </row>
    <row r="85" spans="1:9" ht="13.5" thickBot="1" x14ac:dyDescent="0.25">
      <c r="A85" s="21" t="s">
        <v>2</v>
      </c>
      <c r="B85" s="4"/>
      <c r="C85" s="217">
        <v>0</v>
      </c>
      <c r="D85" s="218"/>
      <c r="E85" s="4"/>
      <c r="F85" s="4"/>
    </row>
    <row r="86" spans="1:9" ht="13.5" thickBot="1" x14ac:dyDescent="0.25">
      <c r="A86" s="17" t="s">
        <v>26</v>
      </c>
      <c r="B86" s="4"/>
      <c r="C86" s="217">
        <v>0</v>
      </c>
      <c r="D86" s="218"/>
      <c r="E86" s="4"/>
      <c r="F86" s="4"/>
    </row>
    <row r="87" spans="1:9" ht="13.5" thickBot="1" x14ac:dyDescent="0.25">
      <c r="A87" s="18" t="s">
        <v>1</v>
      </c>
      <c r="B87" s="4"/>
      <c r="C87" s="219">
        <v>0</v>
      </c>
      <c r="D87" s="220"/>
      <c r="E87" s="4"/>
      <c r="F87" s="4"/>
    </row>
    <row r="88" spans="1:9" ht="13.5" thickBot="1" x14ac:dyDescent="0.25">
      <c r="A88" s="11"/>
      <c r="B88" s="4"/>
      <c r="C88" s="13"/>
      <c r="D88" s="13"/>
      <c r="E88" s="12"/>
      <c r="F88" s="12"/>
    </row>
    <row r="89" spans="1:9" ht="13.5" thickBot="1" x14ac:dyDescent="0.25">
      <c r="A89" s="17" t="s">
        <v>24</v>
      </c>
      <c r="B89" s="12"/>
      <c r="C89" s="215" t="s">
        <v>152</v>
      </c>
      <c r="D89" s="189"/>
      <c r="E89" s="189"/>
      <c r="F89" s="189"/>
      <c r="G89" s="8"/>
      <c r="H89" s="8"/>
      <c r="I89" s="8"/>
    </row>
    <row r="90" spans="1:9" ht="13.5" thickBot="1" x14ac:dyDescent="0.25">
      <c r="A90" s="18" t="s">
        <v>25</v>
      </c>
      <c r="B90" s="4"/>
      <c r="C90" s="215" t="s">
        <v>153</v>
      </c>
      <c r="D90" s="189"/>
      <c r="E90" s="189"/>
      <c r="F90" s="190"/>
    </row>
    <row r="91" spans="1:9" x14ac:dyDescent="0.2">
      <c r="B91" s="4"/>
    </row>
    <row r="92" spans="1:9" x14ac:dyDescent="0.2">
      <c r="B92" s="4"/>
    </row>
    <row r="93" spans="1:9" x14ac:dyDescent="0.2">
      <c r="B93" s="4"/>
    </row>
    <row r="94" spans="1:9" x14ac:dyDescent="0.2">
      <c r="B94" s="4"/>
    </row>
    <row r="95" spans="1:9" x14ac:dyDescent="0.2">
      <c r="B95" s="4"/>
    </row>
    <row r="96" spans="1:9" x14ac:dyDescent="0.2">
      <c r="B96" s="4"/>
    </row>
    <row r="97" spans="1:9" x14ac:dyDescent="0.2">
      <c r="B97" s="4"/>
    </row>
    <row r="98" spans="1:9" x14ac:dyDescent="0.2">
      <c r="B98" s="4"/>
    </row>
    <row r="99" spans="1:9" x14ac:dyDescent="0.2">
      <c r="B99" s="4"/>
    </row>
    <row r="100" spans="1:9" ht="15.75" x14ac:dyDescent="0.25">
      <c r="A100" s="15" t="s">
        <v>6</v>
      </c>
      <c r="B100" s="15"/>
      <c r="C100" s="16"/>
      <c r="D100" s="16"/>
      <c r="E100" s="16"/>
      <c r="F100" s="16"/>
      <c r="G100" s="16"/>
      <c r="H100" s="16"/>
      <c r="I100" s="16"/>
    </row>
    <row r="101" spans="1:9" ht="15.75" x14ac:dyDescent="0.25">
      <c r="A101" s="6"/>
      <c r="C101" s="8"/>
      <c r="D101" s="8"/>
      <c r="E101" s="8"/>
      <c r="F101" s="8"/>
      <c r="G101" s="8"/>
      <c r="H101" s="8"/>
      <c r="I101" s="8"/>
    </row>
    <row r="102" spans="1:9" ht="16.5" thickBot="1" x14ac:dyDescent="0.3">
      <c r="B102" s="6"/>
      <c r="E102" s="61" t="s">
        <v>47</v>
      </c>
      <c r="F102" s="25" t="s">
        <v>7</v>
      </c>
      <c r="G102" s="25" t="s">
        <v>9</v>
      </c>
      <c r="H102" s="25" t="s">
        <v>10</v>
      </c>
      <c r="I102" s="25" t="s">
        <v>144</v>
      </c>
    </row>
    <row r="103" spans="1:9" ht="13.5" thickBot="1" x14ac:dyDescent="0.25">
      <c r="E103" s="27" t="s">
        <v>12</v>
      </c>
      <c r="F103" s="28"/>
      <c r="G103" s="28"/>
      <c r="H103" s="75">
        <v>0</v>
      </c>
      <c r="I103" s="76">
        <v>0</v>
      </c>
    </row>
    <row r="104" spans="1:9" ht="13.5" thickBot="1" x14ac:dyDescent="0.25">
      <c r="E104" s="30" t="s">
        <v>14</v>
      </c>
      <c r="F104" s="28" t="s">
        <v>68</v>
      </c>
      <c r="G104" s="28"/>
      <c r="H104" s="75">
        <v>0</v>
      </c>
      <c r="I104" s="76">
        <v>0</v>
      </c>
    </row>
    <row r="107" spans="1:9" ht="13.5" thickBot="1" x14ac:dyDescent="0.25">
      <c r="E107" s="61" t="s">
        <v>48</v>
      </c>
      <c r="F107" s="67" t="s">
        <v>7</v>
      </c>
      <c r="G107" s="25" t="s">
        <v>15</v>
      </c>
      <c r="H107" s="25" t="s">
        <v>10</v>
      </c>
      <c r="I107" s="25" t="s">
        <v>144</v>
      </c>
    </row>
    <row r="108" spans="1:9" ht="13.5" thickBot="1" x14ac:dyDescent="0.25">
      <c r="E108" s="31" t="s">
        <v>16</v>
      </c>
      <c r="F108" s="65"/>
      <c r="G108" s="32" t="s">
        <v>91</v>
      </c>
      <c r="H108" s="32"/>
      <c r="I108" s="78">
        <v>0</v>
      </c>
    </row>
    <row r="109" spans="1:9" ht="13.5" thickBot="1" x14ac:dyDescent="0.25">
      <c r="E109" s="29"/>
      <c r="F109" s="66"/>
      <c r="G109" s="29"/>
      <c r="H109" s="29"/>
      <c r="I109" s="77"/>
    </row>
    <row r="110" spans="1:9" ht="13.5" thickBot="1" x14ac:dyDescent="0.25">
      <c r="E110" s="36" t="s">
        <v>14</v>
      </c>
      <c r="F110" s="65"/>
      <c r="G110" s="32"/>
      <c r="H110" s="32"/>
      <c r="I110" s="78">
        <v>0</v>
      </c>
    </row>
    <row r="112" spans="1:9" ht="15.75" x14ac:dyDescent="0.25">
      <c r="A112" s="15" t="s">
        <v>18</v>
      </c>
      <c r="B112" s="16"/>
      <c r="C112" s="16"/>
      <c r="D112" s="16"/>
      <c r="E112" s="16"/>
      <c r="F112" s="16"/>
      <c r="G112" s="16"/>
      <c r="H112" s="16"/>
      <c r="I112" s="16"/>
    </row>
    <row r="113" spans="1:9" x14ac:dyDescent="0.2">
      <c r="A113" s="1"/>
    </row>
    <row r="114" spans="1:9" ht="22.5" x14ac:dyDescent="0.2">
      <c r="E114" s="216" t="s">
        <v>36</v>
      </c>
      <c r="F114" s="216"/>
      <c r="G114" s="41" t="s">
        <v>19</v>
      </c>
      <c r="H114" s="41" t="s">
        <v>20</v>
      </c>
      <c r="I114" s="63" t="s">
        <v>146</v>
      </c>
    </row>
    <row r="115" spans="1:9" ht="22.5" customHeight="1" x14ac:dyDescent="0.2">
      <c r="E115" s="252" t="s">
        <v>92</v>
      </c>
      <c r="F115" s="253"/>
      <c r="G115" s="281" t="s">
        <v>93</v>
      </c>
      <c r="H115" s="273" t="s">
        <v>96</v>
      </c>
      <c r="I115" s="221" t="s">
        <v>98</v>
      </c>
    </row>
    <row r="116" spans="1:9" x14ac:dyDescent="0.2">
      <c r="E116" s="263"/>
      <c r="F116" s="264"/>
      <c r="G116" s="282"/>
      <c r="H116" s="274"/>
      <c r="I116" s="222"/>
    </row>
    <row r="117" spans="1:9" ht="22.5" x14ac:dyDescent="0.2">
      <c r="E117" s="238"/>
      <c r="F117" s="239"/>
      <c r="G117" s="120" t="s">
        <v>94</v>
      </c>
      <c r="H117" s="121" t="s">
        <v>97</v>
      </c>
      <c r="I117" s="121" t="s">
        <v>156</v>
      </c>
    </row>
    <row r="118" spans="1:9" x14ac:dyDescent="0.2">
      <c r="E118" s="238"/>
      <c r="F118" s="239"/>
      <c r="G118" s="221" t="s">
        <v>95</v>
      </c>
      <c r="H118" s="273" t="s">
        <v>96</v>
      </c>
      <c r="I118" s="221" t="s">
        <v>99</v>
      </c>
    </row>
    <row r="119" spans="1:9" ht="28.5" customHeight="1" x14ac:dyDescent="0.2">
      <c r="E119" s="240"/>
      <c r="F119" s="241"/>
      <c r="G119" s="222"/>
      <c r="H119" s="274"/>
      <c r="I119" s="222"/>
    </row>
    <row r="120" spans="1:9" x14ac:dyDescent="0.2">
      <c r="E120" s="23"/>
      <c r="F120" s="23"/>
    </row>
    <row r="121" spans="1:9" ht="13.5" thickBot="1" x14ac:dyDescent="0.25">
      <c r="E121" s="7" t="s">
        <v>21</v>
      </c>
      <c r="G121" s="23"/>
      <c r="H121" s="23"/>
      <c r="I121" s="23"/>
    </row>
    <row r="122" spans="1:9" ht="84.75" thickBot="1" x14ac:dyDescent="0.25">
      <c r="E122" s="64" t="s">
        <v>22</v>
      </c>
      <c r="F122" s="230" t="s">
        <v>134</v>
      </c>
      <c r="G122" s="230"/>
      <c r="H122" s="230"/>
      <c r="I122" s="231"/>
    </row>
    <row r="123" spans="1:9" ht="13.5" thickBot="1" x14ac:dyDescent="0.25"/>
    <row r="124" spans="1:9" ht="24.75" thickBot="1" x14ac:dyDescent="0.25">
      <c r="E124" s="64" t="s">
        <v>23</v>
      </c>
      <c r="F124" s="230" t="s">
        <v>135</v>
      </c>
      <c r="G124" s="230"/>
      <c r="H124" s="230"/>
      <c r="I124" s="231"/>
    </row>
    <row r="125" spans="1:9" x14ac:dyDescent="0.2">
      <c r="E125" s="145"/>
      <c r="F125" s="146"/>
      <c r="G125" s="146"/>
      <c r="H125" s="146"/>
      <c r="I125" s="146"/>
    </row>
    <row r="127" spans="1:9" ht="15.75" x14ac:dyDescent="0.25">
      <c r="A127" s="15" t="s">
        <v>5</v>
      </c>
      <c r="B127" s="15"/>
      <c r="C127" s="16"/>
      <c r="D127" s="16"/>
      <c r="E127" s="16"/>
      <c r="F127" s="16"/>
      <c r="G127" s="16"/>
      <c r="H127" s="16"/>
      <c r="I127" s="16"/>
    </row>
    <row r="128" spans="1:9" ht="16.5" thickBot="1" x14ac:dyDescent="0.3">
      <c r="A128" s="6"/>
      <c r="B128" s="3"/>
    </row>
    <row r="129" spans="1:9" ht="13.5" thickBot="1" x14ac:dyDescent="0.25">
      <c r="A129" s="4"/>
      <c r="B129" s="4"/>
      <c r="C129" s="19" t="s">
        <v>51</v>
      </c>
      <c r="D129" s="199" t="s">
        <v>4</v>
      </c>
      <c r="E129" s="202"/>
      <c r="F129" s="200"/>
    </row>
    <row r="130" spans="1:9" ht="13.5" thickBot="1" x14ac:dyDescent="0.25">
      <c r="A130" s="17" t="s">
        <v>0</v>
      </c>
      <c r="B130" s="4"/>
      <c r="C130" s="68" t="s">
        <v>65</v>
      </c>
      <c r="D130" s="188" t="s">
        <v>66</v>
      </c>
      <c r="E130" s="189"/>
      <c r="F130" s="190"/>
    </row>
    <row r="131" spans="1:9" ht="13.5" thickBot="1" x14ac:dyDescent="0.25">
      <c r="A131" s="18" t="s">
        <v>61</v>
      </c>
      <c r="B131" s="4"/>
      <c r="C131" s="70" t="s">
        <v>78</v>
      </c>
      <c r="D131" s="265" t="s">
        <v>79</v>
      </c>
      <c r="E131" s="266"/>
      <c r="F131" s="267"/>
    </row>
    <row r="132" spans="1:9" ht="25.5" customHeight="1" thickBot="1" x14ac:dyDescent="0.25">
      <c r="A132" s="17" t="s">
        <v>80</v>
      </c>
      <c r="B132" s="4"/>
      <c r="C132" s="68" t="s">
        <v>100</v>
      </c>
      <c r="D132" s="270" t="s">
        <v>101</v>
      </c>
      <c r="E132" s="271"/>
      <c r="F132" s="272"/>
    </row>
    <row r="133" spans="1:9" ht="13.5" thickBot="1" x14ac:dyDescent="0.25">
      <c r="A133" s="5"/>
      <c r="B133" s="4"/>
      <c r="C133" s="4"/>
      <c r="D133" s="4"/>
      <c r="E133" s="4"/>
      <c r="F133" s="4"/>
    </row>
    <row r="134" spans="1:9" ht="13.5" thickBot="1" x14ac:dyDescent="0.25">
      <c r="A134" s="17" t="s">
        <v>30</v>
      </c>
      <c r="B134" s="4"/>
      <c r="C134" s="227" t="s">
        <v>147</v>
      </c>
      <c r="D134" s="235"/>
      <c r="E134" s="235"/>
      <c r="F134" s="235"/>
      <c r="G134" s="236"/>
    </row>
    <row r="135" spans="1:9" ht="13.5" thickBot="1" x14ac:dyDescent="0.25">
      <c r="A135" s="18" t="s">
        <v>52</v>
      </c>
      <c r="B135" s="4"/>
      <c r="C135" s="237" t="s">
        <v>67</v>
      </c>
      <c r="D135" s="228"/>
      <c r="E135" s="228"/>
      <c r="F135" s="228"/>
      <c r="G135" s="229"/>
    </row>
    <row r="136" spans="1:9" ht="13.5" thickBot="1" x14ac:dyDescent="0.25">
      <c r="A136" s="18" t="s">
        <v>57</v>
      </c>
      <c r="B136" s="4"/>
      <c r="C136" s="227" t="s">
        <v>148</v>
      </c>
      <c r="D136" s="228"/>
      <c r="E136" s="228"/>
      <c r="F136" s="228"/>
      <c r="G136" s="229"/>
    </row>
    <row r="137" spans="1:9" ht="13.5" thickBot="1" x14ac:dyDescent="0.25">
      <c r="A137" s="5"/>
      <c r="B137" s="4"/>
      <c r="C137" s="4"/>
      <c r="D137" s="4"/>
      <c r="E137" s="4"/>
      <c r="F137" s="4"/>
    </row>
    <row r="138" spans="1:9" ht="13.5" thickBot="1" x14ac:dyDescent="0.25">
      <c r="A138" s="5"/>
      <c r="B138" s="4"/>
      <c r="C138" s="199" t="s">
        <v>64</v>
      </c>
      <c r="D138" s="200"/>
      <c r="E138" s="4"/>
      <c r="F138" s="4"/>
    </row>
    <row r="139" spans="1:9" ht="13.5" thickBot="1" x14ac:dyDescent="0.25">
      <c r="A139" s="21" t="s">
        <v>2</v>
      </c>
      <c r="B139" s="4"/>
      <c r="C139" s="217">
        <v>0</v>
      </c>
      <c r="D139" s="218"/>
      <c r="E139" s="4"/>
      <c r="F139" s="4"/>
    </row>
    <row r="140" spans="1:9" ht="13.5" thickBot="1" x14ac:dyDescent="0.25">
      <c r="A140" s="17" t="s">
        <v>26</v>
      </c>
      <c r="B140" s="4"/>
      <c r="C140" s="217">
        <v>0</v>
      </c>
      <c r="D140" s="218"/>
      <c r="E140" s="4"/>
      <c r="F140" s="4"/>
    </row>
    <row r="141" spans="1:9" ht="13.5" thickBot="1" x14ac:dyDescent="0.25">
      <c r="A141" s="18" t="s">
        <v>1</v>
      </c>
      <c r="B141" s="4"/>
      <c r="C141" s="219">
        <v>0</v>
      </c>
      <c r="D141" s="220"/>
      <c r="E141" s="4"/>
      <c r="F141" s="4"/>
    </row>
    <row r="142" spans="1:9" ht="13.5" thickBot="1" x14ac:dyDescent="0.25">
      <c r="A142" s="11"/>
      <c r="B142" s="4"/>
      <c r="C142" s="13"/>
      <c r="D142" s="13"/>
      <c r="E142" s="12"/>
      <c r="F142" s="12"/>
    </row>
    <row r="143" spans="1:9" ht="16.5" thickBot="1" x14ac:dyDescent="0.3">
      <c r="A143" s="17" t="s">
        <v>24</v>
      </c>
      <c r="B143" s="12"/>
      <c r="C143" s="215" t="s">
        <v>152</v>
      </c>
      <c r="D143" s="189"/>
      <c r="E143" s="189"/>
      <c r="F143" s="190"/>
      <c r="G143" s="86"/>
      <c r="H143" s="8"/>
      <c r="I143" s="8"/>
    </row>
    <row r="144" spans="1:9" ht="13.5" thickBot="1" x14ac:dyDescent="0.25">
      <c r="A144" s="18" t="s">
        <v>25</v>
      </c>
      <c r="B144" s="4"/>
      <c r="C144" s="215" t="s">
        <v>153</v>
      </c>
      <c r="D144" s="189"/>
      <c r="E144" s="189"/>
      <c r="F144" s="190"/>
    </row>
    <row r="147" spans="1:9" ht="15.75" x14ac:dyDescent="0.25">
      <c r="A147" s="15" t="s">
        <v>6</v>
      </c>
      <c r="B147" s="15"/>
      <c r="C147" s="16"/>
      <c r="D147" s="16"/>
      <c r="E147" s="16"/>
      <c r="F147" s="16"/>
      <c r="G147" s="16"/>
      <c r="H147" s="16"/>
      <c r="I147" s="16"/>
    </row>
    <row r="148" spans="1:9" ht="15.75" x14ac:dyDescent="0.25">
      <c r="A148" s="6"/>
      <c r="C148" s="8"/>
      <c r="D148" s="8"/>
      <c r="E148" s="8"/>
      <c r="F148" s="8"/>
      <c r="G148" s="8"/>
      <c r="H148" s="8"/>
      <c r="I148" s="8"/>
    </row>
    <row r="149" spans="1:9" ht="16.5" thickBot="1" x14ac:dyDescent="0.3">
      <c r="B149" s="6"/>
      <c r="E149" s="61" t="s">
        <v>47</v>
      </c>
      <c r="F149" s="25" t="s">
        <v>7</v>
      </c>
      <c r="G149" s="25" t="s">
        <v>9</v>
      </c>
      <c r="H149" s="25" t="s">
        <v>10</v>
      </c>
      <c r="I149" s="25" t="s">
        <v>144</v>
      </c>
    </row>
    <row r="150" spans="1:9" ht="13.5" thickBot="1" x14ac:dyDescent="0.25">
      <c r="E150" s="27" t="s">
        <v>12</v>
      </c>
      <c r="F150" s="28"/>
      <c r="G150" s="28"/>
      <c r="H150" s="75">
        <v>0</v>
      </c>
      <c r="I150" s="76">
        <v>0</v>
      </c>
    </row>
    <row r="151" spans="1:9" ht="13.5" thickBot="1" x14ac:dyDescent="0.25">
      <c r="E151" s="30" t="s">
        <v>14</v>
      </c>
      <c r="F151" s="28" t="s">
        <v>68</v>
      </c>
      <c r="G151" s="28"/>
      <c r="H151" s="75">
        <v>0</v>
      </c>
      <c r="I151" s="76">
        <v>0</v>
      </c>
    </row>
    <row r="154" spans="1:9" ht="13.5" thickBot="1" x14ac:dyDescent="0.25">
      <c r="E154" s="61" t="s">
        <v>48</v>
      </c>
      <c r="F154" s="67" t="s">
        <v>7</v>
      </c>
      <c r="G154" s="25" t="s">
        <v>15</v>
      </c>
      <c r="H154" s="25" t="s">
        <v>10</v>
      </c>
      <c r="I154" s="25" t="s">
        <v>144</v>
      </c>
    </row>
    <row r="155" spans="1:9" ht="13.5" thickBot="1" x14ac:dyDescent="0.25">
      <c r="E155" s="31" t="s">
        <v>16</v>
      </c>
      <c r="F155" s="65"/>
      <c r="G155" s="32" t="s">
        <v>91</v>
      </c>
      <c r="H155" s="32"/>
      <c r="I155" s="78">
        <v>0</v>
      </c>
    </row>
    <row r="156" spans="1:9" ht="13.5" thickBot="1" x14ac:dyDescent="0.25">
      <c r="E156" s="29"/>
      <c r="F156" s="66"/>
      <c r="G156" s="29"/>
      <c r="H156" s="29"/>
      <c r="I156" s="77"/>
    </row>
    <row r="157" spans="1:9" ht="13.5" thickBot="1" x14ac:dyDescent="0.25">
      <c r="E157" s="36" t="s">
        <v>14</v>
      </c>
      <c r="F157" s="65"/>
      <c r="G157" s="32"/>
      <c r="H157" s="32"/>
      <c r="I157" s="78">
        <v>0</v>
      </c>
    </row>
    <row r="160" spans="1:9" ht="15.75" x14ac:dyDescent="0.25">
      <c r="A160" s="15" t="s">
        <v>18</v>
      </c>
      <c r="B160" s="16"/>
      <c r="C160" s="16"/>
      <c r="D160" s="16"/>
      <c r="E160" s="16"/>
      <c r="F160" s="16"/>
      <c r="G160" s="16"/>
      <c r="H160" s="16"/>
      <c r="I160" s="16"/>
    </row>
    <row r="161" spans="1:9" x14ac:dyDescent="0.2">
      <c r="A161" s="1"/>
    </row>
    <row r="162" spans="1:9" ht="22.5" x14ac:dyDescent="0.2">
      <c r="E162" s="216" t="s">
        <v>36</v>
      </c>
      <c r="F162" s="216"/>
      <c r="G162" s="41" t="s">
        <v>19</v>
      </c>
      <c r="H162" s="41" t="s">
        <v>20</v>
      </c>
      <c r="I162" s="63" t="s">
        <v>146</v>
      </c>
    </row>
    <row r="163" spans="1:9" ht="22.5" customHeight="1" x14ac:dyDescent="0.2">
      <c r="E163" s="252" t="s">
        <v>102</v>
      </c>
      <c r="F163" s="253"/>
      <c r="G163" s="259" t="s">
        <v>103</v>
      </c>
      <c r="H163" s="221" t="s">
        <v>105</v>
      </c>
      <c r="I163" s="275" t="s">
        <v>154</v>
      </c>
    </row>
    <row r="164" spans="1:9" x14ac:dyDescent="0.2">
      <c r="E164" s="263"/>
      <c r="F164" s="264"/>
      <c r="G164" s="260"/>
      <c r="H164" s="222"/>
      <c r="I164" s="222"/>
    </row>
    <row r="165" spans="1:9" ht="22.5" x14ac:dyDescent="0.2">
      <c r="E165" s="238"/>
      <c r="F165" s="239"/>
      <c r="G165" s="106" t="s">
        <v>104</v>
      </c>
      <c r="H165" s="122" t="s">
        <v>96</v>
      </c>
      <c r="I165" s="157">
        <v>169732.15000000002</v>
      </c>
    </row>
    <row r="166" spans="1:9" ht="28.5" customHeight="1" x14ac:dyDescent="0.2">
      <c r="E166" s="240"/>
      <c r="F166" s="241"/>
      <c r="G166" s="84"/>
      <c r="H166" s="81"/>
      <c r="I166" s="85"/>
    </row>
    <row r="167" spans="1:9" x14ac:dyDescent="0.2">
      <c r="E167" s="23"/>
      <c r="F167" s="23"/>
    </row>
    <row r="168" spans="1:9" ht="13.5" thickBot="1" x14ac:dyDescent="0.25">
      <c r="E168" s="7" t="s">
        <v>21</v>
      </c>
      <c r="G168" s="23"/>
      <c r="H168" s="23"/>
      <c r="I168" s="23"/>
    </row>
    <row r="169" spans="1:9" ht="84.75" thickBot="1" x14ac:dyDescent="0.25">
      <c r="E169" s="64" t="s">
        <v>22</v>
      </c>
      <c r="F169" s="230" t="s">
        <v>132</v>
      </c>
      <c r="G169" s="230"/>
      <c r="H169" s="230"/>
      <c r="I169" s="231"/>
    </row>
    <row r="170" spans="1:9" ht="13.5" thickBot="1" x14ac:dyDescent="0.25"/>
    <row r="171" spans="1:9" ht="24.75" thickBot="1" x14ac:dyDescent="0.25">
      <c r="E171" s="64" t="s">
        <v>23</v>
      </c>
      <c r="F171" s="230" t="s">
        <v>135</v>
      </c>
      <c r="G171" s="230"/>
      <c r="H171" s="230"/>
      <c r="I171" s="231"/>
    </row>
    <row r="174" spans="1:9" ht="15.75" x14ac:dyDescent="0.25">
      <c r="A174" s="15" t="s">
        <v>5</v>
      </c>
      <c r="B174" s="15"/>
      <c r="C174" s="16"/>
      <c r="D174" s="16"/>
      <c r="E174" s="16"/>
      <c r="F174" s="16"/>
      <c r="G174" s="16"/>
      <c r="H174" s="16"/>
      <c r="I174" s="16"/>
    </row>
    <row r="175" spans="1:9" ht="16.5" thickBot="1" x14ac:dyDescent="0.3">
      <c r="A175" s="6"/>
      <c r="B175" s="3"/>
    </row>
    <row r="176" spans="1:9" ht="13.5" thickBot="1" x14ac:dyDescent="0.25">
      <c r="A176" s="4"/>
      <c r="B176" s="4"/>
      <c r="C176" s="19" t="s">
        <v>51</v>
      </c>
      <c r="D176" s="199" t="s">
        <v>4</v>
      </c>
      <c r="E176" s="202"/>
      <c r="F176" s="200"/>
    </row>
    <row r="177" spans="1:9" ht="13.5" thickBot="1" x14ac:dyDescent="0.25">
      <c r="A177" s="17" t="s">
        <v>0</v>
      </c>
      <c r="B177" s="4"/>
      <c r="C177" s="68" t="s">
        <v>65</v>
      </c>
      <c r="D177" s="188" t="s">
        <v>66</v>
      </c>
      <c r="E177" s="189"/>
      <c r="F177" s="190"/>
    </row>
    <row r="178" spans="1:9" ht="13.5" thickBot="1" x14ac:dyDescent="0.25">
      <c r="A178" s="18" t="s">
        <v>61</v>
      </c>
      <c r="B178" s="4"/>
      <c r="C178" s="68" t="s">
        <v>106</v>
      </c>
      <c r="D178" s="232" t="s">
        <v>107</v>
      </c>
      <c r="E178" s="233"/>
      <c r="F178" s="234"/>
    </row>
    <row r="179" spans="1:9" ht="13.5" thickBot="1" x14ac:dyDescent="0.25">
      <c r="A179" s="5"/>
      <c r="B179" s="4"/>
      <c r="C179" s="4"/>
      <c r="D179" s="4"/>
      <c r="E179" s="4"/>
      <c r="F179" s="4"/>
    </row>
    <row r="180" spans="1:9" ht="13.5" thickBot="1" x14ac:dyDescent="0.25">
      <c r="A180" s="17" t="s">
        <v>30</v>
      </c>
      <c r="B180" s="4"/>
      <c r="C180" s="227" t="s">
        <v>147</v>
      </c>
      <c r="D180" s="235"/>
      <c r="E180" s="235"/>
      <c r="F180" s="235"/>
      <c r="G180" s="236"/>
    </row>
    <row r="181" spans="1:9" ht="13.5" thickBot="1" x14ac:dyDescent="0.25">
      <c r="A181" s="18" t="s">
        <v>52</v>
      </c>
      <c r="B181" s="4"/>
      <c r="C181" s="237" t="s">
        <v>67</v>
      </c>
      <c r="D181" s="228"/>
      <c r="E181" s="228"/>
      <c r="F181" s="228"/>
      <c r="G181" s="229"/>
    </row>
    <row r="182" spans="1:9" ht="13.5" thickBot="1" x14ac:dyDescent="0.25">
      <c r="A182" s="18" t="s">
        <v>57</v>
      </c>
      <c r="B182" s="4"/>
      <c r="C182" s="227" t="s">
        <v>148</v>
      </c>
      <c r="D182" s="228"/>
      <c r="E182" s="228"/>
      <c r="F182" s="228"/>
      <c r="G182" s="229"/>
    </row>
    <row r="183" spans="1:9" ht="13.5" thickBot="1" x14ac:dyDescent="0.25">
      <c r="A183" s="5"/>
      <c r="B183" s="4"/>
      <c r="C183" s="4"/>
      <c r="D183" s="4"/>
      <c r="E183" s="4"/>
      <c r="F183" s="4"/>
    </row>
    <row r="184" spans="1:9" ht="13.5" thickBot="1" x14ac:dyDescent="0.25">
      <c r="A184" s="5"/>
      <c r="B184" s="4"/>
      <c r="C184" s="199" t="s">
        <v>64</v>
      </c>
      <c r="D184" s="200"/>
      <c r="E184" s="4"/>
      <c r="F184" s="4"/>
    </row>
    <row r="185" spans="1:9" ht="13.5" thickBot="1" x14ac:dyDescent="0.25">
      <c r="A185" s="21" t="s">
        <v>2</v>
      </c>
      <c r="B185" s="4"/>
      <c r="C185" s="217">
        <v>0</v>
      </c>
      <c r="D185" s="218"/>
      <c r="E185" s="4"/>
      <c r="F185" s="4"/>
    </row>
    <row r="186" spans="1:9" ht="13.5" thickBot="1" x14ac:dyDescent="0.25">
      <c r="A186" s="17" t="s">
        <v>26</v>
      </c>
      <c r="B186" s="4"/>
      <c r="C186" s="217">
        <v>0</v>
      </c>
      <c r="D186" s="218"/>
      <c r="E186" s="4"/>
      <c r="F186" s="4"/>
    </row>
    <row r="187" spans="1:9" ht="13.5" thickBot="1" x14ac:dyDescent="0.25">
      <c r="A187" s="18" t="s">
        <v>1</v>
      </c>
      <c r="B187" s="4"/>
      <c r="C187" s="219">
        <v>0</v>
      </c>
      <c r="D187" s="220"/>
      <c r="E187" s="4"/>
      <c r="F187" s="4"/>
    </row>
    <row r="188" spans="1:9" ht="13.5" thickBot="1" x14ac:dyDescent="0.25">
      <c r="A188" s="11"/>
      <c r="B188" s="4"/>
      <c r="C188" s="13"/>
      <c r="D188" s="13"/>
      <c r="E188" s="12"/>
      <c r="F188" s="12"/>
    </row>
    <row r="189" spans="1:9" ht="16.5" thickBot="1" x14ac:dyDescent="0.3">
      <c r="A189" s="17" t="s">
        <v>24</v>
      </c>
      <c r="B189" s="12"/>
      <c r="C189" s="215" t="s">
        <v>152</v>
      </c>
      <c r="D189" s="189"/>
      <c r="E189" s="189"/>
      <c r="F189" s="190"/>
      <c r="G189" s="86"/>
      <c r="H189" s="8"/>
      <c r="I189" s="8"/>
    </row>
    <row r="190" spans="1:9" ht="13.5" thickBot="1" x14ac:dyDescent="0.25">
      <c r="A190" s="18" t="s">
        <v>25</v>
      </c>
      <c r="B190" s="4"/>
      <c r="C190" s="215" t="s">
        <v>153</v>
      </c>
      <c r="D190" s="189"/>
      <c r="E190" s="189"/>
      <c r="F190" s="190"/>
    </row>
    <row r="193" spans="1:9" ht="15.75" x14ac:dyDescent="0.25">
      <c r="A193" s="15" t="s">
        <v>6</v>
      </c>
      <c r="B193" s="15"/>
      <c r="C193" s="16"/>
      <c r="D193" s="16"/>
      <c r="E193" s="16"/>
      <c r="F193" s="16"/>
      <c r="G193" s="16"/>
      <c r="H193" s="16"/>
      <c r="I193" s="16"/>
    </row>
    <row r="194" spans="1:9" ht="15.75" x14ac:dyDescent="0.25">
      <c r="A194" s="6"/>
      <c r="C194" s="8"/>
      <c r="D194" s="8"/>
      <c r="E194" s="8"/>
      <c r="F194" s="8"/>
      <c r="G194" s="8"/>
      <c r="H194" s="8"/>
      <c r="I194" s="8"/>
    </row>
    <row r="195" spans="1:9" ht="16.5" thickBot="1" x14ac:dyDescent="0.3">
      <c r="B195" s="6"/>
      <c r="E195" s="61" t="s">
        <v>47</v>
      </c>
      <c r="F195" s="25" t="s">
        <v>7</v>
      </c>
      <c r="G195" s="25" t="s">
        <v>9</v>
      </c>
      <c r="H195" s="25" t="s">
        <v>10</v>
      </c>
      <c r="I195" s="25" t="s">
        <v>144</v>
      </c>
    </row>
    <row r="196" spans="1:9" ht="13.5" thickBot="1" x14ac:dyDescent="0.25">
      <c r="E196" s="27" t="s">
        <v>12</v>
      </c>
      <c r="F196" s="28"/>
      <c r="G196" s="28"/>
      <c r="H196" s="107">
        <v>0</v>
      </c>
      <c r="I196" s="111">
        <v>0</v>
      </c>
    </row>
    <row r="197" spans="1:9" ht="13.5" thickBot="1" x14ac:dyDescent="0.25">
      <c r="E197" s="30" t="s">
        <v>14</v>
      </c>
      <c r="F197" s="28" t="s">
        <v>68</v>
      </c>
      <c r="G197" s="28"/>
      <c r="H197" s="107">
        <v>0</v>
      </c>
      <c r="I197" s="111">
        <v>0</v>
      </c>
    </row>
    <row r="200" spans="1:9" ht="13.5" thickBot="1" x14ac:dyDescent="0.25">
      <c r="E200" s="61" t="s">
        <v>48</v>
      </c>
      <c r="F200" s="67" t="s">
        <v>7</v>
      </c>
      <c r="G200" s="25" t="s">
        <v>15</v>
      </c>
      <c r="H200" s="25" t="s">
        <v>10</v>
      </c>
      <c r="I200" s="25" t="s">
        <v>144</v>
      </c>
    </row>
    <row r="201" spans="1:9" ht="13.5" thickBot="1" x14ac:dyDescent="0.25">
      <c r="E201" s="31" t="s">
        <v>16</v>
      </c>
      <c r="F201" s="65"/>
      <c r="G201" s="32" t="s">
        <v>91</v>
      </c>
      <c r="H201" s="32"/>
      <c r="I201" s="78">
        <v>0</v>
      </c>
    </row>
    <row r="202" spans="1:9" ht="13.5" thickBot="1" x14ac:dyDescent="0.25">
      <c r="E202" s="29"/>
      <c r="F202" s="66"/>
      <c r="G202" s="29"/>
      <c r="H202" s="123"/>
      <c r="I202" s="108"/>
    </row>
    <row r="203" spans="1:9" ht="13.5" thickBot="1" x14ac:dyDescent="0.25">
      <c r="E203" s="36" t="s">
        <v>14</v>
      </c>
      <c r="F203" s="65"/>
      <c r="G203" s="32"/>
      <c r="H203" s="32"/>
      <c r="I203" s="78">
        <v>0</v>
      </c>
    </row>
    <row r="206" spans="1:9" ht="15.75" x14ac:dyDescent="0.25">
      <c r="A206" s="15" t="s">
        <v>18</v>
      </c>
      <c r="B206" s="16"/>
      <c r="C206" s="16"/>
      <c r="D206" s="16"/>
      <c r="E206" s="16"/>
      <c r="F206" s="16"/>
      <c r="G206" s="16"/>
      <c r="H206" s="16"/>
      <c r="I206" s="16"/>
    </row>
    <row r="207" spans="1:9" x14ac:dyDescent="0.2">
      <c r="A207" s="1"/>
    </row>
    <row r="208" spans="1:9" ht="22.5" x14ac:dyDescent="0.2">
      <c r="E208" s="216" t="s">
        <v>36</v>
      </c>
      <c r="F208" s="216"/>
      <c r="G208" s="41" t="s">
        <v>19</v>
      </c>
      <c r="H208" s="41" t="s">
        <v>20</v>
      </c>
      <c r="I208" s="63" t="s">
        <v>146</v>
      </c>
    </row>
    <row r="209" spans="1:9" ht="22.5" customHeight="1" x14ac:dyDescent="0.2">
      <c r="E209" s="252" t="s">
        <v>108</v>
      </c>
      <c r="F209" s="253"/>
      <c r="G209" s="259" t="s">
        <v>109</v>
      </c>
      <c r="H209" s="256" t="s">
        <v>110</v>
      </c>
      <c r="I209" s="256" t="s">
        <v>136</v>
      </c>
    </row>
    <row r="210" spans="1:9" x14ac:dyDescent="0.2">
      <c r="E210" s="263"/>
      <c r="F210" s="264"/>
      <c r="G210" s="260"/>
      <c r="H210" s="257"/>
      <c r="I210" s="257"/>
    </row>
    <row r="211" spans="1:9" x14ac:dyDescent="0.2">
      <c r="E211" s="238"/>
      <c r="F211" s="239"/>
      <c r="G211" s="82"/>
      <c r="H211" s="89"/>
      <c r="I211" s="87"/>
    </row>
    <row r="212" spans="1:9" ht="28.5" customHeight="1" x14ac:dyDescent="0.2">
      <c r="E212" s="240"/>
      <c r="F212" s="241"/>
      <c r="G212" s="84"/>
      <c r="H212" s="81"/>
      <c r="I212" s="85"/>
    </row>
    <row r="213" spans="1:9" x14ac:dyDescent="0.2">
      <c r="E213" s="23"/>
      <c r="F213" s="23"/>
    </row>
    <row r="214" spans="1:9" ht="13.5" thickBot="1" x14ac:dyDescent="0.25">
      <c r="E214" s="7" t="s">
        <v>21</v>
      </c>
      <c r="G214" s="23"/>
      <c r="H214" s="23"/>
      <c r="I214" s="23"/>
    </row>
    <row r="215" spans="1:9" ht="84.75" thickBot="1" x14ac:dyDescent="0.25">
      <c r="E215" s="64" t="s">
        <v>22</v>
      </c>
      <c r="F215" s="230" t="s">
        <v>155</v>
      </c>
      <c r="G215" s="230"/>
      <c r="H215" s="230"/>
      <c r="I215" s="231"/>
    </row>
    <row r="216" spans="1:9" ht="13.5" thickBot="1" x14ac:dyDescent="0.25"/>
    <row r="217" spans="1:9" ht="24.75" thickBot="1" x14ac:dyDescent="0.25">
      <c r="E217" s="64" t="s">
        <v>23</v>
      </c>
      <c r="F217" s="230" t="s">
        <v>135</v>
      </c>
      <c r="G217" s="230"/>
      <c r="H217" s="230"/>
      <c r="I217" s="231"/>
    </row>
    <row r="220" spans="1:9" ht="15.75" x14ac:dyDescent="0.25">
      <c r="A220" s="15" t="s">
        <v>5</v>
      </c>
      <c r="B220" s="15"/>
      <c r="C220" s="16"/>
      <c r="D220" s="16"/>
      <c r="E220" s="16"/>
      <c r="F220" s="16"/>
      <c r="G220" s="16"/>
      <c r="H220" s="16"/>
      <c r="I220" s="16"/>
    </row>
    <row r="221" spans="1:9" ht="16.5" thickBot="1" x14ac:dyDescent="0.3">
      <c r="A221" s="6"/>
      <c r="B221" s="3"/>
    </row>
    <row r="222" spans="1:9" ht="13.5" thickBot="1" x14ac:dyDescent="0.25">
      <c r="A222" s="4"/>
      <c r="B222" s="4"/>
      <c r="C222" s="19" t="s">
        <v>51</v>
      </c>
      <c r="D222" s="199" t="s">
        <v>4</v>
      </c>
      <c r="E222" s="202"/>
      <c r="F222" s="200"/>
    </row>
    <row r="223" spans="1:9" ht="13.5" thickBot="1" x14ac:dyDescent="0.25">
      <c r="A223" s="17" t="s">
        <v>0</v>
      </c>
      <c r="B223" s="4"/>
      <c r="C223" s="68" t="s">
        <v>65</v>
      </c>
      <c r="D223" s="188" t="s">
        <v>66</v>
      </c>
      <c r="E223" s="189"/>
      <c r="F223" s="190"/>
    </row>
    <row r="224" spans="1:9" ht="13.5" thickBot="1" x14ac:dyDescent="0.25">
      <c r="A224" s="18" t="s">
        <v>61</v>
      </c>
      <c r="B224" s="4"/>
      <c r="C224" s="158" t="s">
        <v>112</v>
      </c>
      <c r="D224" s="232" t="s">
        <v>111</v>
      </c>
      <c r="E224" s="233"/>
      <c r="F224" s="234"/>
    </row>
    <row r="225" spans="1:9" ht="13.5" thickBot="1" x14ac:dyDescent="0.25">
      <c r="A225" s="5"/>
      <c r="B225" s="4"/>
      <c r="C225" s="4"/>
      <c r="D225" s="4"/>
      <c r="E225" s="4"/>
      <c r="F225" s="4"/>
    </row>
    <row r="226" spans="1:9" ht="13.5" thickBot="1" x14ac:dyDescent="0.25">
      <c r="A226" s="17" t="s">
        <v>30</v>
      </c>
      <c r="B226" s="4"/>
      <c r="C226" s="227" t="s">
        <v>147</v>
      </c>
      <c r="D226" s="235"/>
      <c r="E226" s="235"/>
      <c r="F226" s="235"/>
      <c r="G226" s="236"/>
    </row>
    <row r="227" spans="1:9" ht="13.5" thickBot="1" x14ac:dyDescent="0.25">
      <c r="A227" s="18" t="s">
        <v>52</v>
      </c>
      <c r="B227" s="4"/>
      <c r="C227" s="237" t="s">
        <v>67</v>
      </c>
      <c r="D227" s="228"/>
      <c r="E227" s="228"/>
      <c r="F227" s="228"/>
      <c r="G227" s="229"/>
    </row>
    <row r="228" spans="1:9" ht="13.5" thickBot="1" x14ac:dyDescent="0.25">
      <c r="A228" s="18" t="s">
        <v>57</v>
      </c>
      <c r="B228" s="4"/>
      <c r="C228" s="227" t="s">
        <v>148</v>
      </c>
      <c r="D228" s="228"/>
      <c r="E228" s="228"/>
      <c r="F228" s="228"/>
      <c r="G228" s="229"/>
    </row>
    <row r="229" spans="1:9" ht="13.5" thickBot="1" x14ac:dyDescent="0.25">
      <c r="A229" s="5"/>
      <c r="B229" s="4"/>
      <c r="C229" s="4"/>
      <c r="D229" s="4"/>
      <c r="E229" s="4"/>
      <c r="F229" s="4"/>
    </row>
    <row r="230" spans="1:9" ht="13.5" thickBot="1" x14ac:dyDescent="0.25">
      <c r="A230" s="5"/>
      <c r="B230" s="4"/>
      <c r="C230" s="199" t="s">
        <v>64</v>
      </c>
      <c r="D230" s="200"/>
      <c r="E230" s="4"/>
      <c r="F230" s="4"/>
    </row>
    <row r="231" spans="1:9" ht="13.5" thickBot="1" x14ac:dyDescent="0.25">
      <c r="A231" s="21" t="s">
        <v>2</v>
      </c>
      <c r="B231" s="4"/>
      <c r="C231" s="217">
        <v>48990</v>
      </c>
      <c r="D231" s="218"/>
      <c r="E231" s="4"/>
      <c r="F231" s="4"/>
    </row>
    <row r="232" spans="1:9" ht="13.5" thickBot="1" x14ac:dyDescent="0.25">
      <c r="A232" s="17" t="s">
        <v>26</v>
      </c>
      <c r="B232" s="4"/>
      <c r="C232" s="217">
        <v>47475.95</v>
      </c>
      <c r="D232" s="218"/>
      <c r="E232" s="4"/>
      <c r="F232" s="4"/>
    </row>
    <row r="233" spans="1:9" ht="13.5" thickBot="1" x14ac:dyDescent="0.25">
      <c r="A233" s="18" t="s">
        <v>1</v>
      </c>
      <c r="B233" s="4"/>
      <c r="C233" s="219">
        <v>47475.95</v>
      </c>
      <c r="D233" s="220"/>
      <c r="E233" s="4"/>
      <c r="F233" s="4"/>
    </row>
    <row r="234" spans="1:9" ht="13.5" thickBot="1" x14ac:dyDescent="0.25">
      <c r="A234" s="11"/>
      <c r="B234" s="4"/>
      <c r="C234" s="13"/>
      <c r="D234" s="13"/>
      <c r="E234" s="12"/>
      <c r="F234" s="12"/>
    </row>
    <row r="235" spans="1:9" ht="16.5" thickBot="1" x14ac:dyDescent="0.3">
      <c r="A235" s="17" t="s">
        <v>24</v>
      </c>
      <c r="B235" s="12"/>
      <c r="C235" s="215" t="s">
        <v>152</v>
      </c>
      <c r="D235" s="189"/>
      <c r="E235" s="189"/>
      <c r="F235" s="190"/>
      <c r="G235" s="86"/>
      <c r="H235" s="8"/>
      <c r="I235" s="8"/>
    </row>
    <row r="236" spans="1:9" ht="13.5" thickBot="1" x14ac:dyDescent="0.25">
      <c r="A236" s="18" t="s">
        <v>25</v>
      </c>
      <c r="B236" s="4"/>
      <c r="C236" s="215" t="s">
        <v>153</v>
      </c>
      <c r="D236" s="189"/>
      <c r="E236" s="189"/>
      <c r="F236" s="190"/>
    </row>
    <row r="239" spans="1:9" ht="15.75" x14ac:dyDescent="0.25">
      <c r="A239" s="15" t="s">
        <v>6</v>
      </c>
      <c r="B239" s="15"/>
      <c r="C239" s="16"/>
      <c r="D239" s="16"/>
      <c r="E239" s="16"/>
      <c r="F239" s="16"/>
      <c r="G239" s="16"/>
      <c r="H239" s="16"/>
      <c r="I239" s="16"/>
    </row>
    <row r="240" spans="1:9" ht="15.75" x14ac:dyDescent="0.25">
      <c r="A240" s="6"/>
      <c r="C240" s="8"/>
      <c r="D240" s="8"/>
      <c r="E240" s="8"/>
      <c r="F240" s="8"/>
      <c r="G240" s="8"/>
      <c r="H240" s="8"/>
      <c r="I240" s="8"/>
    </row>
    <row r="241" spans="1:11" ht="16.5" thickBot="1" x14ac:dyDescent="0.3">
      <c r="B241" s="6"/>
      <c r="E241" s="61" t="s">
        <v>47</v>
      </c>
      <c r="F241" s="25" t="s">
        <v>7</v>
      </c>
      <c r="G241" s="25" t="s">
        <v>9</v>
      </c>
      <c r="H241" s="25" t="s">
        <v>10</v>
      </c>
      <c r="I241" s="25" t="s">
        <v>144</v>
      </c>
    </row>
    <row r="242" spans="1:11" ht="13.5" thickBot="1" x14ac:dyDescent="0.25">
      <c r="E242" s="27" t="s">
        <v>12</v>
      </c>
      <c r="F242" s="28"/>
      <c r="G242" s="28"/>
      <c r="H242" s="112">
        <f>H243+H244+H245+H246</f>
        <v>47475.950000000004</v>
      </c>
      <c r="I242" s="113">
        <f>I243+I244+I245+I246</f>
        <v>47475.950000000004</v>
      </c>
    </row>
    <row r="243" spans="1:11" x14ac:dyDescent="0.2">
      <c r="E243" s="29"/>
      <c r="F243" s="29">
        <v>610</v>
      </c>
      <c r="G243" s="29" t="s">
        <v>69</v>
      </c>
      <c r="H243" s="108">
        <v>34264.18</v>
      </c>
      <c r="I243" s="108">
        <v>34264.18</v>
      </c>
    </row>
    <row r="244" spans="1:11" x14ac:dyDescent="0.2">
      <c r="E244" s="26"/>
      <c r="F244" s="26">
        <v>620</v>
      </c>
      <c r="G244" s="26" t="s">
        <v>70</v>
      </c>
      <c r="H244" s="109">
        <v>12674.43</v>
      </c>
      <c r="I244" s="109">
        <v>12674.43</v>
      </c>
    </row>
    <row r="245" spans="1:11" x14ac:dyDescent="0.2">
      <c r="E245" s="26"/>
      <c r="F245" s="26">
        <v>630</v>
      </c>
      <c r="G245" s="26" t="s">
        <v>177</v>
      </c>
      <c r="H245" s="109">
        <v>334.79</v>
      </c>
      <c r="I245" s="109">
        <v>334.79</v>
      </c>
    </row>
    <row r="246" spans="1:11" ht="13.5" thickBot="1" x14ac:dyDescent="0.25">
      <c r="E246" s="24"/>
      <c r="F246" s="24">
        <v>642</v>
      </c>
      <c r="G246" s="24" t="s">
        <v>77</v>
      </c>
      <c r="H246" s="110">
        <v>202.55</v>
      </c>
      <c r="I246" s="110">
        <v>202.55</v>
      </c>
    </row>
    <row r="247" spans="1:11" ht="13.5" thickBot="1" x14ac:dyDescent="0.25">
      <c r="E247" s="30" t="s">
        <v>14</v>
      </c>
      <c r="F247" s="28" t="s">
        <v>68</v>
      </c>
      <c r="G247" s="28"/>
      <c r="H247" s="112">
        <f>H242</f>
        <v>47475.950000000004</v>
      </c>
      <c r="I247" s="113">
        <f>I242</f>
        <v>47475.950000000004</v>
      </c>
      <c r="K247" s="104"/>
    </row>
    <row r="250" spans="1:11" ht="13.5" thickBot="1" x14ac:dyDescent="0.25">
      <c r="E250" s="61" t="s">
        <v>48</v>
      </c>
      <c r="F250" s="67" t="s">
        <v>7</v>
      </c>
      <c r="G250" s="25" t="s">
        <v>15</v>
      </c>
      <c r="H250" s="25" t="s">
        <v>10</v>
      </c>
      <c r="I250" s="25" t="s">
        <v>144</v>
      </c>
    </row>
    <row r="251" spans="1:11" ht="13.5" thickBot="1" x14ac:dyDescent="0.25">
      <c r="E251" s="31" t="s">
        <v>16</v>
      </c>
      <c r="F251" s="65"/>
      <c r="G251" s="32" t="s">
        <v>91</v>
      </c>
      <c r="H251" s="140">
        <f>H252</f>
        <v>5061.04</v>
      </c>
      <c r="I251" s="139">
        <f>I252</f>
        <v>5061.04</v>
      </c>
    </row>
    <row r="252" spans="1:11" ht="13.5" thickBot="1" x14ac:dyDescent="0.25">
      <c r="E252" s="29"/>
      <c r="F252" s="144" t="s">
        <v>172</v>
      </c>
      <c r="G252" s="29" t="s">
        <v>173</v>
      </c>
      <c r="H252" s="154">
        <v>5061.04</v>
      </c>
      <c r="I252" s="108">
        <v>5061.04</v>
      </c>
    </row>
    <row r="253" spans="1:11" ht="13.5" thickBot="1" x14ac:dyDescent="0.25">
      <c r="E253" s="36" t="s">
        <v>14</v>
      </c>
      <c r="F253" s="65"/>
      <c r="G253" s="32"/>
      <c r="H253" s="140">
        <f>H251</f>
        <v>5061.04</v>
      </c>
      <c r="I253" s="139">
        <f>I252</f>
        <v>5061.04</v>
      </c>
    </row>
    <row r="256" spans="1:11" ht="15.75" x14ac:dyDescent="0.25">
      <c r="A256" s="15" t="s">
        <v>18</v>
      </c>
      <c r="B256" s="16"/>
      <c r="C256" s="16"/>
      <c r="D256" s="16"/>
      <c r="E256" s="16"/>
      <c r="F256" s="16"/>
      <c r="G256" s="16"/>
      <c r="H256" s="16"/>
      <c r="I256" s="16"/>
    </row>
    <row r="257" spans="1:9" x14ac:dyDescent="0.2">
      <c r="A257" s="1"/>
    </row>
    <row r="258" spans="1:9" ht="22.5" x14ac:dyDescent="0.2">
      <c r="E258" s="216" t="s">
        <v>36</v>
      </c>
      <c r="F258" s="216"/>
      <c r="G258" s="41" t="s">
        <v>19</v>
      </c>
      <c r="H258" s="41" t="s">
        <v>20</v>
      </c>
      <c r="I258" s="63" t="s">
        <v>146</v>
      </c>
    </row>
    <row r="259" spans="1:9" ht="22.5" customHeight="1" x14ac:dyDescent="0.2">
      <c r="E259" s="223" t="s">
        <v>151</v>
      </c>
      <c r="F259" s="224"/>
      <c r="G259" s="242" t="s">
        <v>114</v>
      </c>
      <c r="H259" s="221">
        <v>300</v>
      </c>
      <c r="I259" s="221">
        <v>300</v>
      </c>
    </row>
    <row r="260" spans="1:9" ht="9" customHeight="1" x14ac:dyDescent="0.2">
      <c r="E260" s="225"/>
      <c r="F260" s="226"/>
      <c r="G260" s="243"/>
      <c r="H260" s="222"/>
      <c r="I260" s="222"/>
    </row>
    <row r="261" spans="1:9" x14ac:dyDescent="0.2">
      <c r="E261" s="238"/>
      <c r="F261" s="239"/>
      <c r="G261" s="91"/>
      <c r="H261" s="124"/>
      <c r="I261" s="125"/>
    </row>
    <row r="262" spans="1:9" ht="26.25" customHeight="1" x14ac:dyDescent="0.2">
      <c r="E262" s="258" t="s">
        <v>113</v>
      </c>
      <c r="F262" s="258"/>
      <c r="G262" s="94" t="s">
        <v>115</v>
      </c>
      <c r="H262" s="159">
        <v>0.49</v>
      </c>
      <c r="I262" s="160">
        <v>0.56810000000000005</v>
      </c>
    </row>
    <row r="263" spans="1:9" x14ac:dyDescent="0.2">
      <c r="E263" s="238"/>
      <c r="F263" s="239"/>
      <c r="G263" s="88"/>
      <c r="H263" s="79"/>
      <c r="I263" s="80"/>
    </row>
    <row r="264" spans="1:9" x14ac:dyDescent="0.2">
      <c r="E264" s="238"/>
      <c r="F264" s="239"/>
      <c r="G264" s="83"/>
      <c r="H264" s="79"/>
      <c r="I264" s="80"/>
    </row>
    <row r="265" spans="1:9" ht="28.5" customHeight="1" x14ac:dyDescent="0.2">
      <c r="E265" s="240"/>
      <c r="F265" s="241"/>
      <c r="G265" s="84"/>
      <c r="H265" s="81"/>
      <c r="I265" s="85"/>
    </row>
    <row r="266" spans="1:9" x14ac:dyDescent="0.2">
      <c r="E266" s="23"/>
      <c r="F266" s="23"/>
    </row>
    <row r="267" spans="1:9" ht="13.5" thickBot="1" x14ac:dyDescent="0.25">
      <c r="E267" s="7" t="s">
        <v>21</v>
      </c>
      <c r="G267" s="23"/>
      <c r="H267" s="23"/>
      <c r="I267" s="23"/>
    </row>
    <row r="268" spans="1:9" ht="84.75" thickBot="1" x14ac:dyDescent="0.25">
      <c r="E268" s="64" t="s">
        <v>22</v>
      </c>
      <c r="F268" s="230" t="s">
        <v>137</v>
      </c>
      <c r="G268" s="230"/>
      <c r="H268" s="230"/>
      <c r="I268" s="231"/>
    </row>
    <row r="269" spans="1:9" ht="13.5" thickBot="1" x14ac:dyDescent="0.25"/>
    <row r="270" spans="1:9" ht="24.75" thickBot="1" x14ac:dyDescent="0.25">
      <c r="E270" s="64" t="s">
        <v>23</v>
      </c>
      <c r="F270" s="230" t="s">
        <v>135</v>
      </c>
      <c r="G270" s="230"/>
      <c r="H270" s="230"/>
      <c r="I270" s="231"/>
    </row>
    <row r="284" spans="1:9" ht="15.75" x14ac:dyDescent="0.25">
      <c r="A284" s="15" t="s">
        <v>5</v>
      </c>
      <c r="B284" s="15"/>
      <c r="C284" s="16"/>
      <c r="D284" s="16"/>
      <c r="E284" s="16"/>
      <c r="F284" s="16"/>
      <c r="G284" s="16"/>
      <c r="H284" s="16"/>
      <c r="I284" s="16"/>
    </row>
    <row r="285" spans="1:9" ht="16.5" thickBot="1" x14ac:dyDescent="0.3">
      <c r="A285" s="6"/>
      <c r="B285" s="3"/>
    </row>
    <row r="286" spans="1:9" ht="13.5" thickBot="1" x14ac:dyDescent="0.25">
      <c r="A286" s="4"/>
      <c r="B286" s="4"/>
      <c r="C286" s="19" t="s">
        <v>51</v>
      </c>
      <c r="D286" s="199" t="s">
        <v>4</v>
      </c>
      <c r="E286" s="202"/>
      <c r="F286" s="200"/>
    </row>
    <row r="287" spans="1:9" ht="13.5" thickBot="1" x14ac:dyDescent="0.25">
      <c r="A287" s="17" t="s">
        <v>0</v>
      </c>
      <c r="B287" s="4"/>
      <c r="C287" s="68" t="s">
        <v>65</v>
      </c>
      <c r="D287" s="188" t="s">
        <v>66</v>
      </c>
      <c r="E287" s="189"/>
      <c r="F287" s="190"/>
    </row>
    <row r="288" spans="1:9" ht="13.5" thickBot="1" x14ac:dyDescent="0.25">
      <c r="A288" s="18" t="s">
        <v>61</v>
      </c>
      <c r="B288" s="4"/>
      <c r="C288" s="68" t="s">
        <v>116</v>
      </c>
      <c r="D288" s="232" t="s">
        <v>140</v>
      </c>
      <c r="E288" s="233"/>
      <c r="F288" s="234"/>
    </row>
    <row r="289" spans="1:9" ht="13.5" thickBot="1" x14ac:dyDescent="0.25">
      <c r="A289" s="5"/>
      <c r="B289" s="4"/>
      <c r="C289" s="4"/>
      <c r="D289" s="4"/>
      <c r="E289" s="4"/>
      <c r="F289" s="4"/>
    </row>
    <row r="290" spans="1:9" ht="13.5" thickBot="1" x14ac:dyDescent="0.25">
      <c r="A290" s="17" t="s">
        <v>30</v>
      </c>
      <c r="B290" s="4"/>
      <c r="C290" s="227" t="s">
        <v>147</v>
      </c>
      <c r="D290" s="235"/>
      <c r="E290" s="235"/>
      <c r="F290" s="235"/>
      <c r="G290" s="236"/>
    </row>
    <row r="291" spans="1:9" ht="13.5" thickBot="1" x14ac:dyDescent="0.25">
      <c r="A291" s="18" t="s">
        <v>52</v>
      </c>
      <c r="B291" s="4"/>
      <c r="C291" s="237" t="s">
        <v>67</v>
      </c>
      <c r="D291" s="228"/>
      <c r="E291" s="228"/>
      <c r="F291" s="228"/>
      <c r="G291" s="229"/>
    </row>
    <row r="292" spans="1:9" ht="13.5" thickBot="1" x14ac:dyDescent="0.25">
      <c r="A292" s="18" t="s">
        <v>57</v>
      </c>
      <c r="B292" s="4"/>
      <c r="C292" s="227" t="s">
        <v>148</v>
      </c>
      <c r="D292" s="228"/>
      <c r="E292" s="228"/>
      <c r="F292" s="228"/>
      <c r="G292" s="229"/>
    </row>
    <row r="293" spans="1:9" ht="13.5" thickBot="1" x14ac:dyDescent="0.25">
      <c r="A293" s="5"/>
      <c r="B293" s="4"/>
      <c r="C293" s="4"/>
      <c r="D293" s="4"/>
      <c r="E293" s="4"/>
      <c r="F293" s="4"/>
    </row>
    <row r="294" spans="1:9" ht="13.5" thickBot="1" x14ac:dyDescent="0.25">
      <c r="A294" s="5"/>
      <c r="B294" s="4"/>
      <c r="C294" s="199" t="s">
        <v>64</v>
      </c>
      <c r="D294" s="200"/>
      <c r="E294" s="4"/>
      <c r="F294" s="4"/>
    </row>
    <row r="295" spans="1:9" ht="13.5" thickBot="1" x14ac:dyDescent="0.25">
      <c r="A295" s="21" t="s">
        <v>2</v>
      </c>
      <c r="B295" s="4"/>
      <c r="C295" s="217">
        <v>60670</v>
      </c>
      <c r="D295" s="218"/>
      <c r="E295" s="4"/>
      <c r="F295" s="4"/>
    </row>
    <row r="296" spans="1:9" ht="13.5" thickBot="1" x14ac:dyDescent="0.25">
      <c r="A296" s="17" t="s">
        <v>26</v>
      </c>
      <c r="B296" s="4"/>
      <c r="C296" s="217">
        <v>62966.98</v>
      </c>
      <c r="D296" s="218"/>
      <c r="E296" s="4"/>
      <c r="F296" s="4"/>
    </row>
    <row r="297" spans="1:9" ht="13.5" thickBot="1" x14ac:dyDescent="0.25">
      <c r="A297" s="18" t="s">
        <v>1</v>
      </c>
      <c r="B297" s="4"/>
      <c r="C297" s="219">
        <v>62966.98</v>
      </c>
      <c r="D297" s="220"/>
      <c r="E297" s="4"/>
      <c r="F297" s="4"/>
    </row>
    <row r="298" spans="1:9" ht="13.5" thickBot="1" x14ac:dyDescent="0.25">
      <c r="A298" s="11"/>
      <c r="B298" s="4"/>
      <c r="C298" s="13"/>
      <c r="D298" s="13"/>
      <c r="E298" s="12"/>
      <c r="F298" s="12"/>
    </row>
    <row r="299" spans="1:9" ht="16.5" thickBot="1" x14ac:dyDescent="0.3">
      <c r="A299" s="17" t="s">
        <v>24</v>
      </c>
      <c r="B299" s="12"/>
      <c r="C299" s="215" t="s">
        <v>152</v>
      </c>
      <c r="D299" s="189"/>
      <c r="E299" s="189"/>
      <c r="F299" s="190"/>
      <c r="G299" s="86"/>
      <c r="H299" s="8"/>
      <c r="I299" s="8"/>
    </row>
    <row r="300" spans="1:9" ht="13.5" thickBot="1" x14ac:dyDescent="0.25">
      <c r="A300" s="18" t="s">
        <v>25</v>
      </c>
      <c r="B300" s="4"/>
      <c r="C300" s="215" t="s">
        <v>153</v>
      </c>
      <c r="D300" s="189"/>
      <c r="E300" s="189"/>
      <c r="F300" s="190"/>
    </row>
    <row r="303" spans="1:9" ht="15.75" x14ac:dyDescent="0.25">
      <c r="A303" s="15" t="s">
        <v>6</v>
      </c>
      <c r="B303" s="15"/>
      <c r="C303" s="16"/>
      <c r="D303" s="16"/>
      <c r="E303" s="16"/>
      <c r="F303" s="16"/>
      <c r="G303" s="16"/>
      <c r="H303" s="16"/>
      <c r="I303" s="16"/>
    </row>
    <row r="304" spans="1:9" ht="15.75" x14ac:dyDescent="0.25">
      <c r="A304" s="6"/>
      <c r="C304" s="8"/>
      <c r="D304" s="8"/>
      <c r="E304" s="8"/>
      <c r="F304" s="8"/>
      <c r="G304" s="8"/>
      <c r="H304" s="8"/>
      <c r="I304" s="8"/>
    </row>
    <row r="305" spans="1:11" ht="16.5" thickBot="1" x14ac:dyDescent="0.3">
      <c r="B305" s="6"/>
      <c r="E305" s="61" t="s">
        <v>47</v>
      </c>
      <c r="F305" s="25" t="s">
        <v>7</v>
      </c>
      <c r="G305" s="25" t="s">
        <v>9</v>
      </c>
      <c r="H305" s="25" t="s">
        <v>10</v>
      </c>
      <c r="I305" s="25" t="s">
        <v>144</v>
      </c>
    </row>
    <row r="306" spans="1:11" ht="13.5" thickBot="1" x14ac:dyDescent="0.25">
      <c r="E306" s="27" t="s">
        <v>12</v>
      </c>
      <c r="F306" s="28"/>
      <c r="G306" s="28"/>
      <c r="H306" s="135">
        <f>H307+H308+H309+H310</f>
        <v>62966.979999999996</v>
      </c>
      <c r="I306" s="136">
        <f>I307+I308+I309+I310</f>
        <v>62966.979999999996</v>
      </c>
    </row>
    <row r="307" spans="1:11" x14ac:dyDescent="0.2">
      <c r="E307" s="29"/>
      <c r="F307" s="29">
        <v>610</v>
      </c>
      <c r="G307" s="29" t="s">
        <v>69</v>
      </c>
      <c r="H307" s="108">
        <v>45672.92</v>
      </c>
      <c r="I307" s="108">
        <v>45672.92</v>
      </c>
      <c r="K307" s="104"/>
    </row>
    <row r="308" spans="1:11" x14ac:dyDescent="0.2">
      <c r="E308" s="26"/>
      <c r="F308" s="26">
        <v>620</v>
      </c>
      <c r="G308" s="26" t="s">
        <v>70</v>
      </c>
      <c r="H308" s="109">
        <v>16668.37</v>
      </c>
      <c r="I308" s="109">
        <v>16668.37</v>
      </c>
      <c r="K308" s="104"/>
    </row>
    <row r="309" spans="1:11" x14ac:dyDescent="0.2">
      <c r="E309" s="26"/>
      <c r="F309" s="26">
        <v>630</v>
      </c>
      <c r="G309" s="26" t="s">
        <v>177</v>
      </c>
      <c r="H309" s="109">
        <v>446.66</v>
      </c>
      <c r="I309" s="109">
        <v>446.66</v>
      </c>
      <c r="K309" s="104"/>
    </row>
    <row r="310" spans="1:11" ht="13.5" thickBot="1" x14ac:dyDescent="0.25">
      <c r="E310" s="24"/>
      <c r="F310" s="24">
        <v>642</v>
      </c>
      <c r="G310" s="24" t="s">
        <v>77</v>
      </c>
      <c r="H310" s="110">
        <v>179.03</v>
      </c>
      <c r="I310" s="110">
        <v>179.03</v>
      </c>
      <c r="K310" s="104"/>
    </row>
    <row r="311" spans="1:11" ht="13.5" thickBot="1" x14ac:dyDescent="0.25">
      <c r="E311" s="30" t="s">
        <v>14</v>
      </c>
      <c r="F311" s="28" t="s">
        <v>68</v>
      </c>
      <c r="G311" s="28"/>
      <c r="H311" s="135">
        <f>H306</f>
        <v>62966.979999999996</v>
      </c>
      <c r="I311" s="136">
        <f>I306</f>
        <v>62966.979999999996</v>
      </c>
      <c r="K311" s="104"/>
    </row>
    <row r="314" spans="1:11" ht="13.5" thickBot="1" x14ac:dyDescent="0.25">
      <c r="E314" s="61" t="s">
        <v>48</v>
      </c>
      <c r="F314" s="67" t="s">
        <v>7</v>
      </c>
      <c r="G314" s="25" t="s">
        <v>15</v>
      </c>
      <c r="H314" s="25" t="s">
        <v>10</v>
      </c>
      <c r="I314" s="25" t="s">
        <v>144</v>
      </c>
      <c r="K314" s="104"/>
    </row>
    <row r="315" spans="1:11" ht="13.5" thickBot="1" x14ac:dyDescent="0.25">
      <c r="E315" s="31" t="s">
        <v>16</v>
      </c>
      <c r="F315" s="65"/>
      <c r="G315" s="32" t="s">
        <v>91</v>
      </c>
      <c r="H315" s="137">
        <f>H316</f>
        <v>4562</v>
      </c>
      <c r="I315" s="139">
        <f>I316</f>
        <v>4562</v>
      </c>
    </row>
    <row r="316" spans="1:11" ht="13.5" thickBot="1" x14ac:dyDescent="0.25">
      <c r="E316" s="29"/>
      <c r="F316" s="66" t="s">
        <v>174</v>
      </c>
      <c r="G316" s="29" t="s">
        <v>175</v>
      </c>
      <c r="H316" s="107">
        <v>4562</v>
      </c>
      <c r="I316" s="151">
        <v>4562</v>
      </c>
    </row>
    <row r="317" spans="1:11" ht="13.5" thickBot="1" x14ac:dyDescent="0.25">
      <c r="E317" s="36" t="s">
        <v>14</v>
      </c>
      <c r="F317" s="65"/>
      <c r="G317" s="32"/>
      <c r="H317" s="138">
        <f>H316</f>
        <v>4562</v>
      </c>
      <c r="I317" s="139">
        <f>I316</f>
        <v>4562</v>
      </c>
    </row>
    <row r="320" spans="1:11" ht="15.75" x14ac:dyDescent="0.25">
      <c r="A320" s="15" t="s">
        <v>18</v>
      </c>
      <c r="B320" s="16"/>
      <c r="C320" s="16"/>
      <c r="D320" s="16"/>
      <c r="E320" s="16"/>
      <c r="F320" s="16"/>
      <c r="G320" s="16"/>
      <c r="H320" s="16"/>
      <c r="I320" s="16"/>
    </row>
    <row r="321" spans="1:9" x14ac:dyDescent="0.2">
      <c r="A321" s="1"/>
    </row>
    <row r="322" spans="1:9" ht="22.5" x14ac:dyDescent="0.2">
      <c r="E322" s="216" t="s">
        <v>36</v>
      </c>
      <c r="F322" s="216"/>
      <c r="G322" s="41" t="s">
        <v>19</v>
      </c>
      <c r="H322" s="41" t="s">
        <v>20</v>
      </c>
      <c r="I322" s="63" t="s">
        <v>146</v>
      </c>
    </row>
    <row r="323" spans="1:9" ht="22.5" customHeight="1" x14ac:dyDescent="0.2">
      <c r="E323" s="252" t="s">
        <v>117</v>
      </c>
      <c r="F323" s="253"/>
      <c r="G323" s="259" t="s">
        <v>118</v>
      </c>
      <c r="H323" s="221">
        <v>190</v>
      </c>
      <c r="I323" s="221">
        <v>130</v>
      </c>
    </row>
    <row r="324" spans="1:9" ht="9" customHeight="1" x14ac:dyDescent="0.2">
      <c r="E324" s="254"/>
      <c r="F324" s="255"/>
      <c r="G324" s="260"/>
      <c r="H324" s="222"/>
      <c r="I324" s="222"/>
    </row>
    <row r="325" spans="1:9" x14ac:dyDescent="0.2">
      <c r="E325" s="254"/>
      <c r="F325" s="255"/>
      <c r="G325" s="82"/>
      <c r="H325" s="89"/>
      <c r="I325" s="87"/>
    </row>
    <row r="326" spans="1:9" ht="6.75" customHeight="1" x14ac:dyDescent="0.2">
      <c r="E326" s="254"/>
      <c r="F326" s="255"/>
      <c r="G326" s="95"/>
      <c r="H326" s="96"/>
      <c r="I326" s="90"/>
    </row>
    <row r="327" spans="1:9" ht="7.5" customHeight="1" x14ac:dyDescent="0.2">
      <c r="E327" s="240"/>
      <c r="F327" s="241"/>
      <c r="G327" s="84"/>
      <c r="H327" s="81"/>
      <c r="I327" s="85"/>
    </row>
    <row r="328" spans="1:9" x14ac:dyDescent="0.2">
      <c r="E328" s="23"/>
      <c r="F328" s="23"/>
    </row>
    <row r="329" spans="1:9" ht="13.5" thickBot="1" x14ac:dyDescent="0.25">
      <c r="E329" s="7" t="s">
        <v>21</v>
      </c>
      <c r="G329" s="23"/>
      <c r="H329" s="23"/>
      <c r="I329" s="23"/>
    </row>
    <row r="330" spans="1:9" ht="84.75" thickBot="1" x14ac:dyDescent="0.25">
      <c r="E330" s="64" t="s">
        <v>22</v>
      </c>
      <c r="F330" s="261" t="s">
        <v>176</v>
      </c>
      <c r="G330" s="261"/>
      <c r="H330" s="261"/>
      <c r="I330" s="262"/>
    </row>
    <row r="331" spans="1:9" ht="13.5" thickBot="1" x14ac:dyDescent="0.25"/>
    <row r="332" spans="1:9" ht="24.75" thickBot="1" x14ac:dyDescent="0.25">
      <c r="E332" s="64" t="s">
        <v>23</v>
      </c>
      <c r="F332" s="230" t="s">
        <v>135</v>
      </c>
      <c r="G332" s="230"/>
      <c r="H332" s="230"/>
      <c r="I332" s="231"/>
    </row>
    <row r="335" spans="1:9" ht="15.75" x14ac:dyDescent="0.25">
      <c r="A335" s="15" t="s">
        <v>5</v>
      </c>
      <c r="B335" s="15"/>
      <c r="C335" s="16"/>
      <c r="D335" s="16"/>
      <c r="E335" s="16"/>
      <c r="F335" s="16"/>
      <c r="G335" s="16"/>
      <c r="H335" s="16"/>
      <c r="I335" s="16"/>
    </row>
    <row r="336" spans="1:9" ht="16.5" thickBot="1" x14ac:dyDescent="0.3">
      <c r="A336" s="6"/>
      <c r="B336" s="3"/>
    </row>
    <row r="337" spans="1:9" ht="13.5" thickBot="1" x14ac:dyDescent="0.25">
      <c r="A337" s="4"/>
      <c r="B337" s="4"/>
      <c r="C337" s="19" t="s">
        <v>51</v>
      </c>
      <c r="D337" s="199" t="s">
        <v>4</v>
      </c>
      <c r="E337" s="202"/>
      <c r="F337" s="200"/>
    </row>
    <row r="338" spans="1:9" ht="13.5" thickBot="1" x14ac:dyDescent="0.25">
      <c r="A338" s="17" t="s">
        <v>0</v>
      </c>
      <c r="B338" s="4"/>
      <c r="C338" s="68" t="s">
        <v>65</v>
      </c>
      <c r="D338" s="188" t="s">
        <v>66</v>
      </c>
      <c r="E338" s="189"/>
      <c r="F338" s="190"/>
    </row>
    <row r="339" spans="1:9" ht="13.5" thickBot="1" x14ac:dyDescent="0.25">
      <c r="A339" s="18" t="s">
        <v>61</v>
      </c>
      <c r="B339" s="4"/>
      <c r="C339" s="68" t="s">
        <v>119</v>
      </c>
      <c r="D339" s="232" t="s">
        <v>120</v>
      </c>
      <c r="E339" s="233"/>
      <c r="F339" s="234"/>
    </row>
    <row r="340" spans="1:9" ht="13.5" thickBot="1" x14ac:dyDescent="0.25">
      <c r="A340" s="5"/>
      <c r="B340" s="4"/>
      <c r="C340" s="4"/>
      <c r="D340" s="4"/>
      <c r="E340" s="4"/>
      <c r="F340" s="4"/>
    </row>
    <row r="341" spans="1:9" ht="13.5" thickBot="1" x14ac:dyDescent="0.25">
      <c r="A341" s="17" t="s">
        <v>30</v>
      </c>
      <c r="B341" s="4"/>
      <c r="C341" s="227" t="s">
        <v>150</v>
      </c>
      <c r="D341" s="235"/>
      <c r="E341" s="235"/>
      <c r="F341" s="235"/>
      <c r="G341" s="236"/>
    </row>
    <row r="342" spans="1:9" ht="13.5" thickBot="1" x14ac:dyDescent="0.25">
      <c r="A342" s="18" t="s">
        <v>52</v>
      </c>
      <c r="B342" s="4"/>
      <c r="C342" s="237" t="s">
        <v>67</v>
      </c>
      <c r="D342" s="228"/>
      <c r="E342" s="228"/>
      <c r="F342" s="228"/>
      <c r="G342" s="229"/>
    </row>
    <row r="343" spans="1:9" ht="13.5" thickBot="1" x14ac:dyDescent="0.25">
      <c r="A343" s="18" t="s">
        <v>57</v>
      </c>
      <c r="B343" s="4"/>
      <c r="C343" s="227" t="s">
        <v>148</v>
      </c>
      <c r="D343" s="228"/>
      <c r="E343" s="228"/>
      <c r="F343" s="228"/>
      <c r="G343" s="229"/>
    </row>
    <row r="344" spans="1:9" ht="13.5" thickBot="1" x14ac:dyDescent="0.25">
      <c r="A344" s="5"/>
      <c r="B344" s="4"/>
      <c r="C344" s="4"/>
      <c r="D344" s="4"/>
      <c r="E344" s="4"/>
      <c r="F344" s="4"/>
    </row>
    <row r="345" spans="1:9" ht="13.5" thickBot="1" x14ac:dyDescent="0.25">
      <c r="A345" s="5"/>
      <c r="B345" s="4"/>
      <c r="C345" s="199" t="s">
        <v>64</v>
      </c>
      <c r="D345" s="200"/>
      <c r="E345" s="4"/>
      <c r="F345" s="4"/>
    </row>
    <row r="346" spans="1:9" ht="13.5" thickBot="1" x14ac:dyDescent="0.25">
      <c r="A346" s="21" t="s">
        <v>2</v>
      </c>
      <c r="B346" s="4"/>
      <c r="C346" s="217">
        <v>17000</v>
      </c>
      <c r="D346" s="218"/>
      <c r="E346" s="4"/>
      <c r="F346" s="4"/>
    </row>
    <row r="347" spans="1:9" ht="13.5" thickBot="1" x14ac:dyDescent="0.25">
      <c r="A347" s="17" t="s">
        <v>26</v>
      </c>
      <c r="B347" s="4"/>
      <c r="C347" s="217">
        <v>17059.04</v>
      </c>
      <c r="D347" s="218"/>
      <c r="E347" s="105"/>
      <c r="F347" s="4"/>
      <c r="G347" s="104"/>
    </row>
    <row r="348" spans="1:9" ht="13.5" thickBot="1" x14ac:dyDescent="0.25">
      <c r="A348" s="18" t="s">
        <v>1</v>
      </c>
      <c r="B348" s="4"/>
      <c r="C348" s="219">
        <f>I357</f>
        <v>12999.41</v>
      </c>
      <c r="D348" s="220"/>
      <c r="E348" s="4"/>
      <c r="F348" s="4"/>
    </row>
    <row r="349" spans="1:9" ht="13.5" thickBot="1" x14ac:dyDescent="0.25">
      <c r="A349" s="11"/>
      <c r="B349" s="4"/>
      <c r="C349" s="13"/>
      <c r="D349" s="13"/>
      <c r="E349" s="12"/>
      <c r="F349" s="12"/>
    </row>
    <row r="350" spans="1:9" ht="16.5" thickBot="1" x14ac:dyDescent="0.3">
      <c r="A350" s="17" t="s">
        <v>24</v>
      </c>
      <c r="B350" s="12"/>
      <c r="C350" s="215" t="s">
        <v>152</v>
      </c>
      <c r="D350" s="189"/>
      <c r="E350" s="189"/>
      <c r="F350" s="190"/>
      <c r="G350" s="86"/>
      <c r="H350" s="8"/>
      <c r="I350" s="8"/>
    </row>
    <row r="351" spans="1:9" ht="13.5" thickBot="1" x14ac:dyDescent="0.25">
      <c r="A351" s="18" t="s">
        <v>25</v>
      </c>
      <c r="B351" s="4"/>
      <c r="C351" s="215" t="s">
        <v>153</v>
      </c>
      <c r="D351" s="189"/>
      <c r="E351" s="189"/>
      <c r="F351" s="190"/>
      <c r="H351" s="104"/>
    </row>
    <row r="354" spans="1:9" ht="15.75" x14ac:dyDescent="0.25">
      <c r="A354" s="15" t="s">
        <v>6</v>
      </c>
      <c r="B354" s="15"/>
      <c r="C354" s="16"/>
      <c r="D354" s="16"/>
      <c r="E354" s="16"/>
      <c r="F354" s="16"/>
      <c r="G354" s="16"/>
      <c r="H354" s="16"/>
      <c r="I354" s="16"/>
    </row>
    <row r="355" spans="1:9" ht="15.75" x14ac:dyDescent="0.25">
      <c r="A355" s="6"/>
      <c r="C355" s="8"/>
      <c r="D355" s="8"/>
      <c r="E355" s="8"/>
      <c r="F355" s="8"/>
      <c r="G355" s="8"/>
      <c r="H355" s="8"/>
      <c r="I355" s="8"/>
    </row>
    <row r="356" spans="1:9" ht="16.5" thickBot="1" x14ac:dyDescent="0.3">
      <c r="B356" s="6"/>
      <c r="E356" s="61" t="s">
        <v>47</v>
      </c>
      <c r="F356" s="25" t="s">
        <v>7</v>
      </c>
      <c r="G356" s="25" t="s">
        <v>9</v>
      </c>
      <c r="H356" s="25" t="s">
        <v>10</v>
      </c>
      <c r="I356" s="25" t="s">
        <v>144</v>
      </c>
    </row>
    <row r="357" spans="1:9" x14ac:dyDescent="0.2">
      <c r="E357" s="101" t="s">
        <v>12</v>
      </c>
      <c r="F357" s="102"/>
      <c r="G357" s="102"/>
      <c r="H357" s="127">
        <f>H358+H360+H362</f>
        <v>17059.04</v>
      </c>
      <c r="I357" s="127">
        <f>I358+I360+I362</f>
        <v>12999.41</v>
      </c>
    </row>
    <row r="358" spans="1:9" x14ac:dyDescent="0.2">
      <c r="E358" s="103"/>
      <c r="F358" s="115">
        <v>610</v>
      </c>
      <c r="G358" s="115" t="s">
        <v>141</v>
      </c>
      <c r="H358" s="116">
        <f>H359</f>
        <v>10926.79</v>
      </c>
      <c r="I358" s="128">
        <f>I359</f>
        <v>7785</v>
      </c>
    </row>
    <row r="359" spans="1:9" x14ac:dyDescent="0.2">
      <c r="E359" s="103"/>
      <c r="F359" s="26">
        <v>614</v>
      </c>
      <c r="G359" s="26" t="s">
        <v>142</v>
      </c>
      <c r="H359" s="109">
        <v>10926.79</v>
      </c>
      <c r="I359" s="126">
        <v>7785</v>
      </c>
    </row>
    <row r="360" spans="1:9" x14ac:dyDescent="0.2">
      <c r="E360" s="103"/>
      <c r="F360" s="115">
        <v>620</v>
      </c>
      <c r="G360" s="115" t="s">
        <v>70</v>
      </c>
      <c r="H360" s="116">
        <f>H361</f>
        <v>2894.51</v>
      </c>
      <c r="I360" s="128">
        <f>I361</f>
        <v>2894.51</v>
      </c>
    </row>
    <row r="361" spans="1:9" x14ac:dyDescent="0.2">
      <c r="E361" s="103"/>
      <c r="F361" s="26">
        <v>621</v>
      </c>
      <c r="G361" s="26" t="s">
        <v>70</v>
      </c>
      <c r="H361" s="109">
        <v>2894.51</v>
      </c>
      <c r="I361" s="126">
        <v>2894.51</v>
      </c>
    </row>
    <row r="362" spans="1:9" x14ac:dyDescent="0.2">
      <c r="E362" s="26"/>
      <c r="F362" s="115">
        <v>630</v>
      </c>
      <c r="G362" s="115" t="s">
        <v>71</v>
      </c>
      <c r="H362" s="116">
        <f>H363+H364</f>
        <v>3237.74</v>
      </c>
      <c r="I362" s="116">
        <f>I363+I364</f>
        <v>2319.9</v>
      </c>
    </row>
    <row r="363" spans="1:9" x14ac:dyDescent="0.2">
      <c r="E363" s="26"/>
      <c r="F363" s="26">
        <v>633</v>
      </c>
      <c r="G363" s="26" t="s">
        <v>74</v>
      </c>
      <c r="H363" s="109">
        <v>3165.74</v>
      </c>
      <c r="I363" s="126">
        <v>2247.9</v>
      </c>
    </row>
    <row r="364" spans="1:9" ht="13.5" thickBot="1" x14ac:dyDescent="0.25">
      <c r="E364" s="26"/>
      <c r="F364" s="26">
        <v>637</v>
      </c>
      <c r="G364" s="26" t="s">
        <v>76</v>
      </c>
      <c r="H364" s="109">
        <v>72</v>
      </c>
      <c r="I364" s="126">
        <v>72</v>
      </c>
    </row>
    <row r="365" spans="1:9" ht="13.5" thickBot="1" x14ac:dyDescent="0.25">
      <c r="E365" s="30" t="s">
        <v>14</v>
      </c>
      <c r="F365" s="28" t="s">
        <v>68</v>
      </c>
      <c r="G365" s="28"/>
      <c r="H365" s="112">
        <f>H357</f>
        <v>17059.04</v>
      </c>
      <c r="I365" s="113">
        <f>I357</f>
        <v>12999.41</v>
      </c>
    </row>
    <row r="367" spans="1:9" ht="15.75" x14ac:dyDescent="0.25">
      <c r="A367" s="15" t="s">
        <v>18</v>
      </c>
      <c r="B367" s="16"/>
      <c r="C367" s="16"/>
      <c r="D367" s="16"/>
      <c r="E367" s="16"/>
      <c r="F367" s="16"/>
      <c r="G367" s="16"/>
      <c r="H367" s="16"/>
      <c r="I367" s="16"/>
    </row>
    <row r="368" spans="1:9" x14ac:dyDescent="0.2">
      <c r="A368" s="1"/>
    </row>
    <row r="369" spans="1:9" ht="22.5" x14ac:dyDescent="0.2">
      <c r="E369" s="216" t="s">
        <v>36</v>
      </c>
      <c r="F369" s="216"/>
      <c r="G369" s="41" t="s">
        <v>19</v>
      </c>
      <c r="H369" s="41" t="s">
        <v>20</v>
      </c>
      <c r="I369" s="63" t="s">
        <v>146</v>
      </c>
    </row>
    <row r="370" spans="1:9" ht="22.5" customHeight="1" x14ac:dyDescent="0.2">
      <c r="E370" s="252" t="s">
        <v>121</v>
      </c>
      <c r="F370" s="253"/>
      <c r="G370" s="133" t="s">
        <v>122</v>
      </c>
      <c r="H370" s="147">
        <v>36</v>
      </c>
      <c r="I370" s="147">
        <v>31</v>
      </c>
    </row>
    <row r="371" spans="1:9" ht="15" customHeight="1" x14ac:dyDescent="0.2">
      <c r="E371" s="254"/>
      <c r="F371" s="255"/>
      <c r="G371" s="94" t="s">
        <v>123</v>
      </c>
      <c r="H371" s="129">
        <v>0.97</v>
      </c>
      <c r="I371" s="130">
        <v>0.96950000000000003</v>
      </c>
    </row>
    <row r="372" spans="1:9" ht="22.5" x14ac:dyDescent="0.2">
      <c r="E372" s="238"/>
      <c r="F372" s="239"/>
      <c r="G372" s="92" t="s">
        <v>124</v>
      </c>
      <c r="H372" s="131">
        <v>0.97</v>
      </c>
      <c r="I372" s="132">
        <v>0.96950000000000003</v>
      </c>
    </row>
    <row r="373" spans="1:9" ht="28.5" customHeight="1" x14ac:dyDescent="0.2">
      <c r="E373" s="240"/>
      <c r="F373" s="241"/>
      <c r="G373" s="93" t="s">
        <v>125</v>
      </c>
      <c r="H373" s="129">
        <v>0.5</v>
      </c>
      <c r="I373" s="130">
        <v>0.62350000000000005</v>
      </c>
    </row>
    <row r="374" spans="1:9" x14ac:dyDescent="0.2">
      <c r="E374" s="23"/>
      <c r="F374" s="23"/>
    </row>
    <row r="375" spans="1:9" ht="13.5" thickBot="1" x14ac:dyDescent="0.25">
      <c r="E375" s="7" t="s">
        <v>21</v>
      </c>
      <c r="G375" s="23"/>
      <c r="H375" s="23"/>
      <c r="I375" s="23"/>
    </row>
    <row r="376" spans="1:9" ht="72" customHeight="1" thickBot="1" x14ac:dyDescent="0.25">
      <c r="E376" s="64" t="s">
        <v>22</v>
      </c>
      <c r="F376" s="230" t="s">
        <v>131</v>
      </c>
      <c r="G376" s="230"/>
      <c r="H376" s="230"/>
      <c r="I376" s="231"/>
    </row>
    <row r="377" spans="1:9" ht="13.5" thickBot="1" x14ac:dyDescent="0.25"/>
    <row r="378" spans="1:9" ht="24.75" thickBot="1" x14ac:dyDescent="0.25">
      <c r="E378" s="64" t="s">
        <v>23</v>
      </c>
      <c r="F378" s="230" t="s">
        <v>135</v>
      </c>
      <c r="G378" s="230"/>
      <c r="H378" s="230"/>
      <c r="I378" s="231"/>
    </row>
    <row r="381" spans="1:9" ht="15.75" x14ac:dyDescent="0.25">
      <c r="A381" s="15" t="s">
        <v>5</v>
      </c>
      <c r="B381" s="15"/>
      <c r="C381" s="16"/>
      <c r="D381" s="16"/>
      <c r="E381" s="16"/>
      <c r="F381" s="16"/>
      <c r="G381" s="16"/>
      <c r="H381" s="16"/>
      <c r="I381" s="16"/>
    </row>
    <row r="382" spans="1:9" ht="16.5" thickBot="1" x14ac:dyDescent="0.3">
      <c r="A382" s="6"/>
      <c r="B382" s="3"/>
    </row>
    <row r="383" spans="1:9" ht="13.5" thickBot="1" x14ac:dyDescent="0.25">
      <c r="A383" s="4"/>
      <c r="B383" s="4"/>
      <c r="C383" s="19" t="s">
        <v>51</v>
      </c>
      <c r="D383" s="199" t="s">
        <v>4</v>
      </c>
      <c r="E383" s="202"/>
      <c r="F383" s="200"/>
    </row>
    <row r="384" spans="1:9" ht="13.5" thickBot="1" x14ac:dyDescent="0.25">
      <c r="A384" s="17" t="s">
        <v>0</v>
      </c>
      <c r="B384" s="4"/>
      <c r="C384" s="68" t="s">
        <v>65</v>
      </c>
      <c r="D384" s="188" t="s">
        <v>66</v>
      </c>
      <c r="E384" s="189"/>
      <c r="F384" s="190"/>
    </row>
    <row r="385" spans="1:9" ht="13.5" thickBot="1" x14ac:dyDescent="0.25">
      <c r="A385" s="18" t="s">
        <v>61</v>
      </c>
      <c r="B385" s="4"/>
      <c r="C385" s="68" t="s">
        <v>126</v>
      </c>
      <c r="D385" s="232" t="s">
        <v>127</v>
      </c>
      <c r="E385" s="233"/>
      <c r="F385" s="234"/>
    </row>
    <row r="386" spans="1:9" ht="13.5" thickBot="1" x14ac:dyDescent="0.25">
      <c r="A386" s="5"/>
      <c r="B386" s="4"/>
      <c r="C386" s="4"/>
      <c r="D386" s="4"/>
      <c r="E386" s="4"/>
      <c r="F386" s="4"/>
    </row>
    <row r="387" spans="1:9" ht="13.5" thickBot="1" x14ac:dyDescent="0.25">
      <c r="A387" s="17" t="s">
        <v>30</v>
      </c>
      <c r="B387" s="4"/>
      <c r="C387" s="227" t="s">
        <v>147</v>
      </c>
      <c r="D387" s="235"/>
      <c r="E387" s="235"/>
      <c r="F387" s="235"/>
      <c r="G387" s="236"/>
    </row>
    <row r="388" spans="1:9" ht="13.5" thickBot="1" x14ac:dyDescent="0.25">
      <c r="A388" s="18" t="s">
        <v>52</v>
      </c>
      <c r="B388" s="4"/>
      <c r="C388" s="237" t="s">
        <v>67</v>
      </c>
      <c r="D388" s="228"/>
      <c r="E388" s="228"/>
      <c r="F388" s="228"/>
      <c r="G388" s="229"/>
    </row>
    <row r="389" spans="1:9" ht="13.5" thickBot="1" x14ac:dyDescent="0.25">
      <c r="A389" s="18" t="s">
        <v>57</v>
      </c>
      <c r="B389" s="4"/>
      <c r="C389" s="227" t="s">
        <v>148</v>
      </c>
      <c r="D389" s="228"/>
      <c r="E389" s="228"/>
      <c r="F389" s="228"/>
      <c r="G389" s="229"/>
    </row>
    <row r="390" spans="1:9" ht="13.5" thickBot="1" x14ac:dyDescent="0.25">
      <c r="A390" s="5"/>
      <c r="B390" s="4"/>
      <c r="C390" s="4"/>
      <c r="D390" s="4"/>
      <c r="E390" s="4"/>
      <c r="F390" s="4"/>
    </row>
    <row r="391" spans="1:9" ht="13.5" thickBot="1" x14ac:dyDescent="0.25">
      <c r="A391" s="5"/>
      <c r="B391" s="4"/>
      <c r="C391" s="199" t="s">
        <v>64</v>
      </c>
      <c r="D391" s="200"/>
      <c r="E391" s="4"/>
      <c r="F391" s="4"/>
    </row>
    <row r="392" spans="1:9" ht="13.5" thickBot="1" x14ac:dyDescent="0.25">
      <c r="A392" s="21" t="s">
        <v>2</v>
      </c>
      <c r="B392" s="4"/>
      <c r="C392" s="217">
        <v>19310</v>
      </c>
      <c r="D392" s="218"/>
      <c r="E392" s="4"/>
      <c r="F392" s="4"/>
    </row>
    <row r="393" spans="1:9" ht="13.5" thickBot="1" x14ac:dyDescent="0.25">
      <c r="A393" s="17" t="s">
        <v>26</v>
      </c>
      <c r="B393" s="4"/>
      <c r="C393" s="217">
        <v>16090.95</v>
      </c>
      <c r="D393" s="218"/>
      <c r="E393" s="4"/>
      <c r="F393" s="105"/>
    </row>
    <row r="394" spans="1:9" ht="13.5" thickBot="1" x14ac:dyDescent="0.25">
      <c r="A394" s="18" t="s">
        <v>1</v>
      </c>
      <c r="B394" s="4"/>
      <c r="C394" s="219">
        <v>11949.78</v>
      </c>
      <c r="D394" s="220"/>
      <c r="E394" s="4"/>
      <c r="F394" s="4"/>
      <c r="G394" s="104"/>
    </row>
    <row r="395" spans="1:9" ht="13.5" thickBot="1" x14ac:dyDescent="0.25">
      <c r="A395" s="11"/>
      <c r="B395" s="4"/>
      <c r="C395" s="13"/>
      <c r="D395" s="13"/>
      <c r="E395" s="12"/>
      <c r="F395" s="12"/>
    </row>
    <row r="396" spans="1:9" ht="16.5" thickBot="1" x14ac:dyDescent="0.3">
      <c r="A396" s="17" t="s">
        <v>24</v>
      </c>
      <c r="B396" s="12"/>
      <c r="C396" s="215" t="s">
        <v>152</v>
      </c>
      <c r="D396" s="189"/>
      <c r="E396" s="189"/>
      <c r="F396" s="190"/>
      <c r="G396" s="86"/>
      <c r="H396" s="8"/>
      <c r="I396" s="8"/>
    </row>
    <row r="397" spans="1:9" ht="13.5" thickBot="1" x14ac:dyDescent="0.25">
      <c r="A397" s="18" t="s">
        <v>25</v>
      </c>
      <c r="B397" s="4"/>
      <c r="C397" s="215" t="s">
        <v>153</v>
      </c>
      <c r="D397" s="189"/>
      <c r="E397" s="189"/>
      <c r="F397" s="190"/>
    </row>
    <row r="400" spans="1:9" ht="15.75" x14ac:dyDescent="0.25">
      <c r="A400" s="15" t="s">
        <v>6</v>
      </c>
      <c r="B400" s="15"/>
      <c r="C400" s="16"/>
      <c r="D400" s="16"/>
      <c r="E400" s="16"/>
      <c r="F400" s="16"/>
      <c r="G400" s="16"/>
      <c r="H400" s="16"/>
      <c r="I400" s="16"/>
    </row>
    <row r="401" spans="1:11" ht="15.75" x14ac:dyDescent="0.25">
      <c r="A401" s="6"/>
      <c r="C401" s="8"/>
      <c r="D401" s="8"/>
      <c r="E401" s="8"/>
      <c r="F401" s="8"/>
      <c r="G401" s="8"/>
      <c r="H401" s="8"/>
      <c r="I401" s="8"/>
    </row>
    <row r="402" spans="1:11" ht="16.5" thickBot="1" x14ac:dyDescent="0.3">
      <c r="B402" s="6"/>
      <c r="E402" s="61" t="s">
        <v>47</v>
      </c>
      <c r="F402" s="25" t="s">
        <v>7</v>
      </c>
      <c r="G402" s="25" t="s">
        <v>9</v>
      </c>
      <c r="H402" s="25" t="s">
        <v>10</v>
      </c>
      <c r="I402" s="25" t="s">
        <v>144</v>
      </c>
    </row>
    <row r="403" spans="1:11" ht="13.5" thickBot="1" x14ac:dyDescent="0.25">
      <c r="E403" s="27" t="s">
        <v>12</v>
      </c>
      <c r="F403" s="28"/>
      <c r="G403" s="28"/>
      <c r="H403" s="135">
        <f>H404</f>
        <v>16090.95</v>
      </c>
      <c r="I403" s="136">
        <f>I404</f>
        <v>11949.78</v>
      </c>
    </row>
    <row r="404" spans="1:11" ht="13.5" thickBot="1" x14ac:dyDescent="0.25">
      <c r="E404" s="26"/>
      <c r="F404" s="26">
        <v>642</v>
      </c>
      <c r="G404" s="26" t="s">
        <v>128</v>
      </c>
      <c r="H404" s="109">
        <v>16090.95</v>
      </c>
      <c r="I404" s="109">
        <v>11949.78</v>
      </c>
    </row>
    <row r="405" spans="1:11" ht="13.5" thickBot="1" x14ac:dyDescent="0.25">
      <c r="E405" s="30" t="s">
        <v>14</v>
      </c>
      <c r="F405" s="28" t="s">
        <v>68</v>
      </c>
      <c r="G405" s="28"/>
      <c r="H405" s="135">
        <f>H404</f>
        <v>16090.95</v>
      </c>
      <c r="I405" s="136">
        <f>I404</f>
        <v>11949.78</v>
      </c>
      <c r="K405" s="104"/>
    </row>
    <row r="408" spans="1:11" ht="15.75" x14ac:dyDescent="0.25">
      <c r="A408" s="15" t="s">
        <v>18</v>
      </c>
      <c r="B408" s="16"/>
      <c r="C408" s="16"/>
      <c r="D408" s="16"/>
      <c r="E408" s="16"/>
      <c r="F408" s="16"/>
      <c r="G408" s="16"/>
      <c r="H408" s="16"/>
      <c r="I408" s="16"/>
    </row>
    <row r="409" spans="1:11" x14ac:dyDescent="0.2">
      <c r="A409" s="1"/>
    </row>
    <row r="410" spans="1:11" ht="22.5" x14ac:dyDescent="0.2">
      <c r="E410" s="216" t="s">
        <v>36</v>
      </c>
      <c r="F410" s="216"/>
      <c r="G410" s="41" t="s">
        <v>19</v>
      </c>
      <c r="H410" s="41" t="s">
        <v>20</v>
      </c>
      <c r="I410" s="63" t="s">
        <v>146</v>
      </c>
    </row>
    <row r="411" spans="1:11" ht="22.5" customHeight="1" x14ac:dyDescent="0.2">
      <c r="E411" s="223" t="s">
        <v>130</v>
      </c>
      <c r="F411" s="244"/>
      <c r="G411" s="248" t="s">
        <v>129</v>
      </c>
      <c r="H411" s="221">
        <v>240</v>
      </c>
      <c r="I411" s="221">
        <v>168</v>
      </c>
    </row>
    <row r="412" spans="1:11" ht="9" customHeight="1" x14ac:dyDescent="0.2">
      <c r="E412" s="245"/>
      <c r="F412" s="246"/>
      <c r="G412" s="249"/>
      <c r="H412" s="222"/>
      <c r="I412" s="222"/>
    </row>
    <row r="413" spans="1:11" x14ac:dyDescent="0.2">
      <c r="E413" s="245"/>
      <c r="F413" s="246"/>
      <c r="G413" s="268" t="s">
        <v>149</v>
      </c>
      <c r="H413" s="250">
        <v>10</v>
      </c>
      <c r="I413" s="250">
        <v>10</v>
      </c>
    </row>
    <row r="414" spans="1:11" ht="26.25" customHeight="1" x14ac:dyDescent="0.2">
      <c r="E414" s="225"/>
      <c r="F414" s="247"/>
      <c r="G414" s="269"/>
      <c r="H414" s="251"/>
      <c r="I414" s="251"/>
    </row>
    <row r="415" spans="1:11" x14ac:dyDescent="0.2">
      <c r="E415" s="238"/>
      <c r="F415" s="239"/>
      <c r="G415" s="82"/>
      <c r="H415" s="97"/>
      <c r="I415" s="98"/>
    </row>
    <row r="416" spans="1:11" x14ac:dyDescent="0.2">
      <c r="E416" s="238"/>
      <c r="F416" s="239"/>
      <c r="G416" s="83"/>
      <c r="H416" s="79"/>
      <c r="I416" s="80"/>
    </row>
    <row r="417" spans="5:9" ht="28.5" customHeight="1" x14ac:dyDescent="0.2">
      <c r="E417" s="240"/>
      <c r="F417" s="241"/>
      <c r="G417" s="84"/>
      <c r="H417" s="99"/>
      <c r="I417" s="100"/>
    </row>
    <row r="418" spans="5:9" x14ac:dyDescent="0.2">
      <c r="E418" s="23"/>
      <c r="F418" s="23"/>
    </row>
    <row r="419" spans="5:9" ht="13.5" thickBot="1" x14ac:dyDescent="0.25">
      <c r="E419" s="7" t="s">
        <v>21</v>
      </c>
      <c r="G419" s="23"/>
      <c r="H419" s="23"/>
      <c r="I419" s="23"/>
    </row>
    <row r="420" spans="5:9" ht="84.75" thickBot="1" x14ac:dyDescent="0.25">
      <c r="E420" s="64" t="s">
        <v>22</v>
      </c>
      <c r="F420" s="230" t="s">
        <v>145</v>
      </c>
      <c r="G420" s="230"/>
      <c r="H420" s="230"/>
      <c r="I420" s="231"/>
    </row>
    <row r="421" spans="5:9" ht="13.5" thickBot="1" x14ac:dyDescent="0.25"/>
    <row r="422" spans="5:9" ht="24.75" thickBot="1" x14ac:dyDescent="0.25">
      <c r="E422" s="64" t="s">
        <v>23</v>
      </c>
      <c r="F422" s="230" t="s">
        <v>135</v>
      </c>
      <c r="G422" s="230"/>
      <c r="H422" s="230"/>
      <c r="I422" s="231"/>
    </row>
  </sheetData>
  <mergeCells count="174">
    <mergeCell ref="C20:F20"/>
    <mergeCell ref="C84:D84"/>
    <mergeCell ref="C80:G80"/>
    <mergeCell ref="C81:G81"/>
    <mergeCell ref="C82:G82"/>
    <mergeCell ref="C85:D85"/>
    <mergeCell ref="C86:D86"/>
    <mergeCell ref="E60:F60"/>
    <mergeCell ref="E61:F65"/>
    <mergeCell ref="D75:F75"/>
    <mergeCell ref="D76:F76"/>
    <mergeCell ref="F70:I70"/>
    <mergeCell ref="G163:G164"/>
    <mergeCell ref="H115:H116"/>
    <mergeCell ref="I115:I116"/>
    <mergeCell ref="G118:G119"/>
    <mergeCell ref="H118:H119"/>
    <mergeCell ref="I118:I119"/>
    <mergeCell ref="E117:F117"/>
    <mergeCell ref="C143:F143"/>
    <mergeCell ref="I163:I164"/>
    <mergeCell ref="C140:D140"/>
    <mergeCell ref="C141:D141"/>
    <mergeCell ref="C144:F144"/>
    <mergeCell ref="E162:F162"/>
    <mergeCell ref="E163:F164"/>
    <mergeCell ref="G115:G116"/>
    <mergeCell ref="F122:I122"/>
    <mergeCell ref="F124:I124"/>
    <mergeCell ref="C87:D87"/>
    <mergeCell ref="C89:F89"/>
    <mergeCell ref="C90:F90"/>
    <mergeCell ref="E114:F114"/>
    <mergeCell ref="C138:D138"/>
    <mergeCell ref="C139:D139"/>
    <mergeCell ref="D130:F130"/>
    <mergeCell ref="D131:F131"/>
    <mergeCell ref="D132:F132"/>
    <mergeCell ref="C135:G135"/>
    <mergeCell ref="C136:G136"/>
    <mergeCell ref="C134:G134"/>
    <mergeCell ref="E166:F166"/>
    <mergeCell ref="F169:I169"/>
    <mergeCell ref="E165:F165"/>
    <mergeCell ref="D5:F5"/>
    <mergeCell ref="C15:D15"/>
    <mergeCell ref="C14:D14"/>
    <mergeCell ref="C10:G10"/>
    <mergeCell ref="D8:F8"/>
    <mergeCell ref="D7:F7"/>
    <mergeCell ref="C11:G11"/>
    <mergeCell ref="C12:G12"/>
    <mergeCell ref="D129:F129"/>
    <mergeCell ref="D6:F6"/>
    <mergeCell ref="C16:D16"/>
    <mergeCell ref="C17:D17"/>
    <mergeCell ref="F68:I68"/>
    <mergeCell ref="C19:F19"/>
    <mergeCell ref="E59:F59"/>
    <mergeCell ref="D77:F77"/>
    <mergeCell ref="D78:F78"/>
    <mergeCell ref="E115:F116"/>
    <mergeCell ref="E118:F118"/>
    <mergeCell ref="E119:F119"/>
    <mergeCell ref="H163:H164"/>
    <mergeCell ref="C184:D184"/>
    <mergeCell ref="C180:G180"/>
    <mergeCell ref="C181:G181"/>
    <mergeCell ref="D177:F177"/>
    <mergeCell ref="D178:F178"/>
    <mergeCell ref="F171:I171"/>
    <mergeCell ref="D176:F176"/>
    <mergeCell ref="G209:G210"/>
    <mergeCell ref="C190:F190"/>
    <mergeCell ref="E208:F208"/>
    <mergeCell ref="E209:F210"/>
    <mergeCell ref="C185:D185"/>
    <mergeCell ref="C186:D186"/>
    <mergeCell ref="C187:D187"/>
    <mergeCell ref="C189:F189"/>
    <mergeCell ref="C182:G182"/>
    <mergeCell ref="C231:D231"/>
    <mergeCell ref="C232:D232"/>
    <mergeCell ref="C233:D233"/>
    <mergeCell ref="C235:F235"/>
    <mergeCell ref="C230:D230"/>
    <mergeCell ref="F217:I217"/>
    <mergeCell ref="D222:F222"/>
    <mergeCell ref="D223:F223"/>
    <mergeCell ref="D224:F224"/>
    <mergeCell ref="C227:G227"/>
    <mergeCell ref="C228:G228"/>
    <mergeCell ref="C226:G226"/>
    <mergeCell ref="D337:F337"/>
    <mergeCell ref="D338:F338"/>
    <mergeCell ref="G323:G324"/>
    <mergeCell ref="E327:F327"/>
    <mergeCell ref="E369:F369"/>
    <mergeCell ref="F330:I330"/>
    <mergeCell ref="H323:H324"/>
    <mergeCell ref="I323:I324"/>
    <mergeCell ref="C341:G341"/>
    <mergeCell ref="C342:G342"/>
    <mergeCell ref="C343:G343"/>
    <mergeCell ref="C348:D348"/>
    <mergeCell ref="E323:F326"/>
    <mergeCell ref="E212:F212"/>
    <mergeCell ref="F215:I215"/>
    <mergeCell ref="H209:H210"/>
    <mergeCell ref="I209:I210"/>
    <mergeCell ref="E211:F211"/>
    <mergeCell ref="C387:G387"/>
    <mergeCell ref="C345:D345"/>
    <mergeCell ref="C346:D346"/>
    <mergeCell ref="C347:D347"/>
    <mergeCell ref="E372:F372"/>
    <mergeCell ref="C350:F350"/>
    <mergeCell ref="C351:F351"/>
    <mergeCell ref="D383:F383"/>
    <mergeCell ref="D384:F384"/>
    <mergeCell ref="D385:F385"/>
    <mergeCell ref="E373:F373"/>
    <mergeCell ref="F376:I376"/>
    <mergeCell ref="F378:I378"/>
    <mergeCell ref="E370:F371"/>
    <mergeCell ref="D339:F339"/>
    <mergeCell ref="F332:I332"/>
    <mergeCell ref="I259:I260"/>
    <mergeCell ref="E261:F261"/>
    <mergeCell ref="F422:I422"/>
    <mergeCell ref="I411:I412"/>
    <mergeCell ref="E415:F415"/>
    <mergeCell ref="E416:F416"/>
    <mergeCell ref="E417:F417"/>
    <mergeCell ref="C388:G388"/>
    <mergeCell ref="E410:F410"/>
    <mergeCell ref="E411:F414"/>
    <mergeCell ref="G411:G412"/>
    <mergeCell ref="H411:H412"/>
    <mergeCell ref="C393:D393"/>
    <mergeCell ref="C394:D394"/>
    <mergeCell ref="C396:F396"/>
    <mergeCell ref="C397:F397"/>
    <mergeCell ref="F420:I420"/>
    <mergeCell ref="C391:D391"/>
    <mergeCell ref="C392:D392"/>
    <mergeCell ref="I413:I414"/>
    <mergeCell ref="C389:G389"/>
    <mergeCell ref="G413:G414"/>
    <mergeCell ref="H413:H414"/>
    <mergeCell ref="C236:F236"/>
    <mergeCell ref="E258:F258"/>
    <mergeCell ref="C300:F300"/>
    <mergeCell ref="E322:F322"/>
    <mergeCell ref="C295:D295"/>
    <mergeCell ref="C296:D296"/>
    <mergeCell ref="C297:D297"/>
    <mergeCell ref="C299:F299"/>
    <mergeCell ref="H259:H260"/>
    <mergeCell ref="E259:F260"/>
    <mergeCell ref="C294:D294"/>
    <mergeCell ref="C292:G292"/>
    <mergeCell ref="F270:I270"/>
    <mergeCell ref="D286:F286"/>
    <mergeCell ref="D287:F287"/>
    <mergeCell ref="D288:F288"/>
    <mergeCell ref="C290:G290"/>
    <mergeCell ref="C291:G291"/>
    <mergeCell ref="E263:F263"/>
    <mergeCell ref="E264:F264"/>
    <mergeCell ref="E265:F265"/>
    <mergeCell ref="F268:I268"/>
    <mergeCell ref="G259:G260"/>
    <mergeCell ref="E262:F262"/>
  </mergeCells>
  <phoneticPr fontId="0" type="noConversion"/>
  <pageMargins left="0.74803149606299213" right="0.74803149606299213" top="0.51" bottom="0.62" header="0.51181102362204722" footer="0.64"/>
  <pageSetup paperSize="9" scale="83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workbookViewId="0">
      <selection activeCell="J67" sqref="J67"/>
    </sheetView>
  </sheetViews>
  <sheetFormatPr defaultRowHeight="12.75" x14ac:dyDescent="0.2"/>
  <cols>
    <col min="1" max="1" width="34.42578125" customWidth="1"/>
    <col min="2" max="2" width="2.140625" customWidth="1"/>
    <col min="5" max="5" width="24.85546875" bestFit="1" customWidth="1"/>
    <col min="8" max="8" width="30.7109375" customWidth="1"/>
    <col min="9" max="9" width="19.5703125" bestFit="1" customWidth="1"/>
    <col min="10" max="11" width="17.7109375" bestFit="1" customWidth="1"/>
  </cols>
  <sheetData>
    <row r="1" spans="1:10" ht="18" x14ac:dyDescent="0.25">
      <c r="A1" s="2" t="s">
        <v>27</v>
      </c>
      <c r="B1" s="2"/>
    </row>
    <row r="2" spans="1:10" ht="18" x14ac:dyDescent="0.25">
      <c r="A2" s="2"/>
      <c r="B2" s="2"/>
    </row>
    <row r="3" spans="1:10" ht="15.75" x14ac:dyDescent="0.25">
      <c r="A3" s="15" t="s">
        <v>5</v>
      </c>
      <c r="B3" s="15"/>
      <c r="C3" s="16"/>
      <c r="D3" s="16"/>
      <c r="E3" s="16"/>
      <c r="F3" s="16"/>
      <c r="G3" s="16"/>
      <c r="H3" s="16"/>
      <c r="I3" s="16"/>
      <c r="J3" s="16"/>
    </row>
    <row r="4" spans="1:10" ht="8.25" customHeight="1" thickBot="1" x14ac:dyDescent="0.3">
      <c r="A4" s="6"/>
      <c r="B4" s="3"/>
    </row>
    <row r="5" spans="1:10" ht="13.5" thickBot="1" x14ac:dyDescent="0.25">
      <c r="A5" s="4"/>
      <c r="B5" s="4"/>
      <c r="C5" s="19" t="s">
        <v>51</v>
      </c>
      <c r="D5" s="199" t="s">
        <v>4</v>
      </c>
      <c r="E5" s="202"/>
      <c r="F5" s="202"/>
      <c r="G5" s="200"/>
    </row>
    <row r="6" spans="1:10" ht="13.5" thickBot="1" x14ac:dyDescent="0.25">
      <c r="A6" s="17" t="s">
        <v>0</v>
      </c>
      <c r="B6" s="4"/>
      <c r="C6" s="9"/>
      <c r="D6" s="188"/>
      <c r="E6" s="189"/>
      <c r="F6" s="189"/>
      <c r="G6" s="190"/>
    </row>
    <row r="7" spans="1:10" ht="13.5" thickBot="1" x14ac:dyDescent="0.25">
      <c r="A7" s="18" t="s">
        <v>61</v>
      </c>
      <c r="B7" s="4"/>
      <c r="C7" s="9"/>
      <c r="D7" s="209"/>
      <c r="E7" s="210"/>
      <c r="F7" s="210"/>
      <c r="G7" s="211"/>
    </row>
    <row r="8" spans="1:10" ht="13.5" thickBot="1" x14ac:dyDescent="0.25">
      <c r="A8" s="5"/>
      <c r="B8" s="4"/>
      <c r="C8" s="290"/>
      <c r="D8" s="290"/>
      <c r="E8" s="290"/>
      <c r="F8" s="290"/>
      <c r="G8" s="290"/>
    </row>
    <row r="9" spans="1:10" ht="13.5" thickBot="1" x14ac:dyDescent="0.25">
      <c r="A9" s="17" t="s">
        <v>30</v>
      </c>
      <c r="B9" s="4"/>
      <c r="C9" s="188"/>
      <c r="D9" s="189"/>
      <c r="E9" s="189"/>
      <c r="F9" s="189"/>
      <c r="G9" s="190"/>
    </row>
    <row r="10" spans="1:10" ht="13.5" thickBot="1" x14ac:dyDescent="0.25">
      <c r="A10" s="18" t="s">
        <v>52</v>
      </c>
      <c r="B10" s="4"/>
      <c r="C10" s="188"/>
      <c r="D10" s="189"/>
      <c r="E10" s="189"/>
      <c r="F10" s="189"/>
      <c r="G10" s="190"/>
    </row>
    <row r="11" spans="1:10" ht="13.5" thickBot="1" x14ac:dyDescent="0.25">
      <c r="A11" s="18" t="s">
        <v>57</v>
      </c>
      <c r="B11" s="4"/>
      <c r="C11" s="188"/>
      <c r="D11" s="189"/>
      <c r="E11" s="189"/>
      <c r="F11" s="189"/>
      <c r="G11" s="190"/>
    </row>
    <row r="12" spans="1:10" ht="13.5" thickBot="1" x14ac:dyDescent="0.25">
      <c r="A12" s="5"/>
      <c r="B12" s="4"/>
    </row>
    <row r="13" spans="1:10" ht="13.5" thickBot="1" x14ac:dyDescent="0.25">
      <c r="A13" s="5"/>
      <c r="B13" s="4"/>
      <c r="C13" s="199" t="s">
        <v>3</v>
      </c>
      <c r="D13" s="200"/>
      <c r="E13" s="4"/>
      <c r="F13" s="4"/>
    </row>
    <row r="14" spans="1:10" ht="13.5" thickBot="1" x14ac:dyDescent="0.25">
      <c r="A14" s="21" t="s">
        <v>2</v>
      </c>
      <c r="B14" s="4"/>
      <c r="C14" s="209"/>
      <c r="D14" s="211"/>
      <c r="E14" s="4"/>
      <c r="F14" s="4"/>
    </row>
    <row r="15" spans="1:10" ht="13.5" thickBot="1" x14ac:dyDescent="0.25">
      <c r="A15" s="17" t="s">
        <v>26</v>
      </c>
      <c r="B15" s="4"/>
      <c r="C15" s="188"/>
      <c r="D15" s="190"/>
      <c r="E15" s="4"/>
      <c r="F15" s="4"/>
    </row>
    <row r="16" spans="1:10" ht="13.5" thickBot="1" x14ac:dyDescent="0.25">
      <c r="A16" s="18" t="s">
        <v>1</v>
      </c>
      <c r="B16" s="4"/>
      <c r="C16" s="188"/>
      <c r="D16" s="190"/>
      <c r="E16" s="4"/>
      <c r="F16" s="4"/>
    </row>
    <row r="17" spans="1:11" ht="13.5" thickBot="1" x14ac:dyDescent="0.25">
      <c r="A17" s="11"/>
      <c r="B17" s="4"/>
      <c r="C17" s="289"/>
      <c r="D17" s="289"/>
      <c r="E17" s="4"/>
      <c r="F17" s="4"/>
    </row>
    <row r="18" spans="1:11" s="8" customFormat="1" ht="13.5" thickBot="1" x14ac:dyDescent="0.25">
      <c r="A18" s="17" t="s">
        <v>24</v>
      </c>
      <c r="B18" s="12"/>
      <c r="C18" s="188"/>
      <c r="D18" s="189"/>
      <c r="E18" s="189"/>
      <c r="F18" s="189"/>
      <c r="G18" s="190"/>
    </row>
    <row r="19" spans="1:11" ht="13.5" thickBot="1" x14ac:dyDescent="0.25">
      <c r="A19" s="18" t="s">
        <v>25</v>
      </c>
      <c r="B19" s="4"/>
      <c r="C19" s="188"/>
      <c r="D19" s="189"/>
      <c r="E19" s="189"/>
      <c r="F19" s="189"/>
      <c r="G19" s="190"/>
    </row>
    <row r="20" spans="1:11" x14ac:dyDescent="0.2">
      <c r="B20" s="4"/>
    </row>
    <row r="21" spans="1:11" ht="15.75" x14ac:dyDescent="0.25">
      <c r="A21" s="15" t="s">
        <v>6</v>
      </c>
      <c r="B21" s="15"/>
      <c r="C21" s="16"/>
      <c r="D21" s="16"/>
      <c r="E21" s="16"/>
      <c r="F21" s="16"/>
      <c r="G21" s="16"/>
      <c r="H21" s="16"/>
      <c r="I21" s="16"/>
      <c r="J21" s="16"/>
    </row>
    <row r="22" spans="1:11" ht="15.75" x14ac:dyDescent="0.25">
      <c r="A22" s="6"/>
      <c r="B22" s="6"/>
      <c r="C22" s="8"/>
      <c r="D22" s="8"/>
      <c r="E22" s="8"/>
      <c r="F22" s="8"/>
      <c r="G22" s="8"/>
      <c r="H22" s="8"/>
      <c r="I22" s="8"/>
      <c r="J22" s="8"/>
      <c r="K22" s="8"/>
    </row>
    <row r="23" spans="1:11" s="8" customFormat="1" ht="13.5" thickBot="1" x14ac:dyDescent="0.25">
      <c r="A23" s="23"/>
      <c r="B23" s="23"/>
      <c r="C23" s="23"/>
      <c r="D23" s="23"/>
      <c r="E23" s="61" t="s">
        <v>47</v>
      </c>
      <c r="F23" s="25" t="s">
        <v>7</v>
      </c>
      <c r="G23" s="25" t="s">
        <v>8</v>
      </c>
      <c r="H23" s="25" t="s">
        <v>9</v>
      </c>
      <c r="I23" s="25" t="s">
        <v>10</v>
      </c>
      <c r="J23" s="25" t="s">
        <v>11</v>
      </c>
      <c r="K23" s="23"/>
    </row>
    <row r="24" spans="1:11" s="23" customFormat="1" ht="12" thickBot="1" x14ac:dyDescent="0.25">
      <c r="E24" s="31" t="s">
        <v>12</v>
      </c>
      <c r="F24" s="32"/>
      <c r="G24" s="32"/>
      <c r="H24" s="32"/>
      <c r="I24" s="32"/>
      <c r="J24" s="35"/>
    </row>
    <row r="25" spans="1:11" s="23" customFormat="1" ht="11.25" x14ac:dyDescent="0.2">
      <c r="E25" s="29"/>
      <c r="F25" s="29"/>
      <c r="G25" s="29"/>
      <c r="H25" s="29"/>
      <c r="I25" s="29"/>
      <c r="J25" s="29"/>
    </row>
    <row r="26" spans="1:11" s="23" customFormat="1" ht="11.25" x14ac:dyDescent="0.2">
      <c r="E26" s="26"/>
      <c r="F26" s="26"/>
      <c r="G26" s="26"/>
      <c r="H26" s="26"/>
      <c r="I26" s="26"/>
      <c r="J26" s="26"/>
    </row>
    <row r="27" spans="1:11" s="23" customFormat="1" ht="11.25" x14ac:dyDescent="0.2">
      <c r="E27" s="26"/>
      <c r="F27" s="26"/>
      <c r="G27" s="26"/>
      <c r="H27" s="26"/>
      <c r="I27" s="26"/>
      <c r="J27" s="26"/>
    </row>
    <row r="28" spans="1:11" s="23" customFormat="1" ht="11.25" x14ac:dyDescent="0.2">
      <c r="E28" s="26"/>
      <c r="F28" s="26"/>
      <c r="G28" s="26"/>
      <c r="H28" s="26"/>
      <c r="I28" s="26"/>
      <c r="J28" s="26"/>
    </row>
    <row r="29" spans="1:11" s="23" customFormat="1" ht="11.25" x14ac:dyDescent="0.2">
      <c r="E29" s="26"/>
      <c r="F29" s="26"/>
      <c r="G29" s="26"/>
      <c r="H29" s="26"/>
      <c r="I29" s="26"/>
      <c r="J29" s="26"/>
    </row>
    <row r="30" spans="1:11" s="23" customFormat="1" ht="11.25" x14ac:dyDescent="0.2">
      <c r="E30" s="26"/>
      <c r="F30" s="26"/>
      <c r="G30" s="26"/>
      <c r="H30" s="26"/>
      <c r="I30" s="26"/>
      <c r="J30" s="26"/>
    </row>
    <row r="31" spans="1:11" s="23" customFormat="1" ht="11.25" x14ac:dyDescent="0.2">
      <c r="E31" s="26"/>
      <c r="F31" s="26"/>
      <c r="G31" s="26"/>
      <c r="H31" s="26"/>
      <c r="I31" s="26"/>
      <c r="J31" s="26"/>
    </row>
    <row r="32" spans="1:11" s="23" customFormat="1" ht="12" thickBot="1" x14ac:dyDescent="0.25">
      <c r="E32" s="24"/>
      <c r="F32" s="24"/>
      <c r="G32" s="24"/>
      <c r="H32" s="24"/>
      <c r="I32" s="24"/>
      <c r="J32" s="24"/>
    </row>
    <row r="33" spans="5:10" s="23" customFormat="1" ht="12" thickBot="1" x14ac:dyDescent="0.25">
      <c r="E33" s="31" t="s">
        <v>13</v>
      </c>
      <c r="F33" s="32"/>
      <c r="G33" s="32"/>
      <c r="H33" s="32"/>
      <c r="I33" s="32"/>
      <c r="J33" s="35"/>
    </row>
    <row r="34" spans="5:10" s="23" customFormat="1" ht="11.25" x14ac:dyDescent="0.2">
      <c r="E34" s="29"/>
      <c r="F34" s="29"/>
      <c r="G34" s="29"/>
      <c r="H34" s="29"/>
      <c r="I34" s="29"/>
      <c r="J34" s="29"/>
    </row>
    <row r="35" spans="5:10" s="23" customFormat="1" ht="11.25" x14ac:dyDescent="0.2">
      <c r="E35" s="26"/>
      <c r="F35" s="26"/>
      <c r="G35" s="26"/>
      <c r="H35" s="26"/>
      <c r="I35" s="26"/>
      <c r="J35" s="26"/>
    </row>
    <row r="36" spans="5:10" s="23" customFormat="1" ht="11.25" x14ac:dyDescent="0.2">
      <c r="E36" s="26"/>
      <c r="F36" s="26"/>
      <c r="G36" s="26"/>
      <c r="H36" s="26"/>
      <c r="I36" s="26"/>
      <c r="J36" s="26"/>
    </row>
    <row r="37" spans="5:10" s="23" customFormat="1" ht="11.25" x14ac:dyDescent="0.2">
      <c r="E37" s="26"/>
      <c r="F37" s="26"/>
      <c r="G37" s="26"/>
      <c r="H37" s="26"/>
      <c r="I37" s="26"/>
      <c r="J37" s="26"/>
    </row>
    <row r="38" spans="5:10" s="23" customFormat="1" ht="12" thickBot="1" x14ac:dyDescent="0.25">
      <c r="E38" s="24"/>
      <c r="F38" s="24"/>
      <c r="G38" s="24"/>
      <c r="H38" s="24"/>
      <c r="I38" s="24"/>
      <c r="J38" s="24"/>
    </row>
    <row r="39" spans="5:10" s="23" customFormat="1" ht="12" thickBot="1" x14ac:dyDescent="0.25">
      <c r="E39" s="36" t="s">
        <v>14</v>
      </c>
      <c r="F39" s="32"/>
      <c r="G39" s="32"/>
      <c r="H39" s="32"/>
      <c r="I39" s="32"/>
      <c r="J39" s="35"/>
    </row>
    <row r="40" spans="5:10" s="23" customFormat="1" ht="11.25" x14ac:dyDescent="0.2"/>
    <row r="41" spans="5:10" s="23" customFormat="1" ht="11.25" x14ac:dyDescent="0.2"/>
    <row r="42" spans="5:10" s="23" customFormat="1" ht="12" thickBot="1" x14ac:dyDescent="0.25">
      <c r="E42" s="61" t="s">
        <v>48</v>
      </c>
      <c r="F42" s="287" t="s">
        <v>7</v>
      </c>
      <c r="G42" s="288"/>
      <c r="H42" s="25" t="s">
        <v>15</v>
      </c>
      <c r="I42" s="25" t="s">
        <v>10</v>
      </c>
      <c r="J42" s="25" t="s">
        <v>11</v>
      </c>
    </row>
    <row r="43" spans="5:10" s="23" customFormat="1" ht="12" thickBot="1" x14ac:dyDescent="0.25">
      <c r="E43" s="31" t="s">
        <v>16</v>
      </c>
      <c r="F43" s="182"/>
      <c r="G43" s="183"/>
      <c r="H43" s="32"/>
      <c r="I43" s="32"/>
      <c r="J43" s="35"/>
    </row>
    <row r="44" spans="5:10" s="23" customFormat="1" ht="11.25" x14ac:dyDescent="0.2">
      <c r="E44" s="29"/>
      <c r="F44" s="184"/>
      <c r="G44" s="185"/>
      <c r="H44" s="29"/>
      <c r="I44" s="29"/>
      <c r="J44" s="29"/>
    </row>
    <row r="45" spans="5:10" s="23" customFormat="1" ht="11.25" x14ac:dyDescent="0.2">
      <c r="E45" s="26"/>
      <c r="F45" s="174"/>
      <c r="G45" s="175"/>
      <c r="H45" s="26"/>
      <c r="I45" s="26"/>
      <c r="J45" s="26"/>
    </row>
    <row r="46" spans="5:10" s="23" customFormat="1" ht="11.25" x14ac:dyDescent="0.2">
      <c r="E46" s="26"/>
      <c r="F46" s="174"/>
      <c r="G46" s="175"/>
      <c r="H46" s="26"/>
      <c r="I46" s="26"/>
      <c r="J46" s="26"/>
    </row>
    <row r="47" spans="5:10" s="23" customFormat="1" ht="11.25" x14ac:dyDescent="0.2">
      <c r="E47" s="26"/>
      <c r="F47" s="174"/>
      <c r="G47" s="175"/>
      <c r="H47" s="26"/>
      <c r="I47" s="26"/>
      <c r="J47" s="26"/>
    </row>
    <row r="48" spans="5:10" s="23" customFormat="1" ht="11.25" x14ac:dyDescent="0.2">
      <c r="E48" s="26"/>
      <c r="F48" s="174"/>
      <c r="G48" s="175"/>
      <c r="H48" s="26"/>
      <c r="I48" s="26"/>
      <c r="J48" s="26"/>
    </row>
    <row r="49" spans="1:11" s="23" customFormat="1" ht="11.25" x14ac:dyDescent="0.2">
      <c r="E49" s="26"/>
      <c r="F49" s="174"/>
      <c r="G49" s="175"/>
      <c r="H49" s="26"/>
      <c r="I49" s="26"/>
      <c r="J49" s="26"/>
    </row>
    <row r="50" spans="1:11" s="23" customFormat="1" ht="11.25" x14ac:dyDescent="0.2">
      <c r="E50" s="26"/>
      <c r="F50" s="174"/>
      <c r="G50" s="175"/>
      <c r="H50" s="26"/>
      <c r="I50" s="26"/>
      <c r="J50" s="26"/>
    </row>
    <row r="51" spans="1:11" s="23" customFormat="1" ht="12" thickBot="1" x14ac:dyDescent="0.25">
      <c r="E51" s="24"/>
      <c r="F51" s="172"/>
      <c r="G51" s="173"/>
      <c r="H51" s="24"/>
      <c r="I51" s="24"/>
      <c r="J51" s="24"/>
    </row>
    <row r="52" spans="1:11" s="23" customFormat="1" ht="12" thickBot="1" x14ac:dyDescent="0.25">
      <c r="E52" s="31" t="s">
        <v>17</v>
      </c>
      <c r="F52" s="182"/>
      <c r="G52" s="183"/>
      <c r="H52" s="32"/>
      <c r="I52" s="32"/>
      <c r="J52" s="35"/>
    </row>
    <row r="53" spans="1:11" s="23" customFormat="1" ht="11.25" x14ac:dyDescent="0.2">
      <c r="E53" s="29"/>
      <c r="F53" s="184"/>
      <c r="G53" s="185"/>
      <c r="H53" s="29"/>
      <c r="I53" s="29"/>
      <c r="J53" s="29"/>
    </row>
    <row r="54" spans="1:11" s="23" customFormat="1" ht="11.25" x14ac:dyDescent="0.2">
      <c r="E54" s="26"/>
      <c r="F54" s="174"/>
      <c r="G54" s="175"/>
      <c r="H54" s="26"/>
      <c r="I54" s="26"/>
      <c r="J54" s="26"/>
    </row>
    <row r="55" spans="1:11" s="23" customFormat="1" ht="11.25" x14ac:dyDescent="0.2">
      <c r="E55" s="26"/>
      <c r="F55" s="174"/>
      <c r="G55" s="175"/>
      <c r="H55" s="26"/>
      <c r="I55" s="26"/>
      <c r="J55" s="26"/>
    </row>
    <row r="56" spans="1:11" s="23" customFormat="1" ht="11.25" x14ac:dyDescent="0.2">
      <c r="E56" s="26"/>
      <c r="F56" s="174"/>
      <c r="G56" s="175"/>
      <c r="H56" s="26"/>
      <c r="I56" s="26"/>
      <c r="J56" s="26"/>
    </row>
    <row r="57" spans="1:11" s="23" customFormat="1" ht="12" thickBot="1" x14ac:dyDescent="0.25">
      <c r="E57" s="24"/>
      <c r="F57" s="172"/>
      <c r="G57" s="173"/>
      <c r="H57" s="24"/>
      <c r="I57" s="24"/>
      <c r="J57" s="24"/>
    </row>
    <row r="58" spans="1:11" s="23" customFormat="1" ht="12" thickBot="1" x14ac:dyDescent="0.25">
      <c r="E58" s="36" t="s">
        <v>14</v>
      </c>
      <c r="F58" s="182"/>
      <c r="G58" s="183"/>
      <c r="H58" s="32"/>
      <c r="I58" s="32"/>
      <c r="J58" s="35"/>
    </row>
    <row r="59" spans="1:11" s="23" customFormat="1" x14ac:dyDescent="0.2">
      <c r="A59"/>
      <c r="B59"/>
      <c r="C59"/>
      <c r="D59"/>
      <c r="E59"/>
      <c r="F59"/>
      <c r="G59"/>
      <c r="H59"/>
      <c r="I59"/>
      <c r="J59"/>
      <c r="K59"/>
    </row>
    <row r="60" spans="1:11" ht="15.75" x14ac:dyDescent="0.25">
      <c r="A60" s="15" t="s">
        <v>18</v>
      </c>
      <c r="B60" s="16"/>
      <c r="C60" s="16"/>
      <c r="D60" s="16"/>
      <c r="E60" s="16"/>
      <c r="F60" s="16"/>
      <c r="G60" s="16"/>
      <c r="H60" s="16"/>
      <c r="I60" s="16"/>
      <c r="J60" s="16"/>
    </row>
    <row r="61" spans="1:11" x14ac:dyDescent="0.2">
      <c r="A61" s="1"/>
    </row>
    <row r="62" spans="1:11" ht="22.5" x14ac:dyDescent="0.2">
      <c r="A62" s="23"/>
      <c r="B62" s="23"/>
      <c r="C62" s="23"/>
      <c r="D62" s="23"/>
      <c r="E62" s="216" t="s">
        <v>36</v>
      </c>
      <c r="F62" s="216"/>
      <c r="G62" s="216"/>
      <c r="H62" s="41" t="s">
        <v>19</v>
      </c>
      <c r="I62" s="41" t="s">
        <v>20</v>
      </c>
      <c r="J62" s="62" t="s">
        <v>58</v>
      </c>
      <c r="K62" s="63" t="s">
        <v>59</v>
      </c>
    </row>
    <row r="63" spans="1:11" s="23" customFormat="1" ht="11.25" x14ac:dyDescent="0.2">
      <c r="E63" s="286"/>
      <c r="F63" s="286"/>
      <c r="G63" s="286"/>
      <c r="H63" s="26"/>
      <c r="I63" s="26"/>
      <c r="J63" s="26"/>
      <c r="K63" s="26"/>
    </row>
    <row r="64" spans="1:11" s="23" customFormat="1" x14ac:dyDescent="0.2">
      <c r="A64"/>
      <c r="B64"/>
      <c r="C64"/>
      <c r="D64"/>
      <c r="E64"/>
      <c r="F64"/>
      <c r="G64"/>
      <c r="H64"/>
      <c r="I64"/>
      <c r="J64"/>
      <c r="K64"/>
    </row>
    <row r="65" spans="5:10" ht="13.5" thickBot="1" x14ac:dyDescent="0.25">
      <c r="E65" s="7" t="s">
        <v>21</v>
      </c>
    </row>
    <row r="66" spans="5:10" ht="13.5" thickBot="1" x14ac:dyDescent="0.25">
      <c r="E66" s="283" t="s">
        <v>60</v>
      </c>
      <c r="F66" s="284"/>
      <c r="G66" s="284"/>
      <c r="H66" s="284"/>
      <c r="I66" s="284"/>
      <c r="J66" s="285"/>
    </row>
    <row r="67" spans="5:10" ht="57" customHeight="1" thickBot="1" x14ac:dyDescent="0.25"/>
    <row r="68" spans="5:10" ht="13.5" thickBot="1" x14ac:dyDescent="0.25">
      <c r="E68" s="283" t="s">
        <v>28</v>
      </c>
      <c r="F68" s="284"/>
      <c r="G68" s="284"/>
      <c r="H68" s="284"/>
      <c r="I68" s="284"/>
      <c r="J68" s="285"/>
    </row>
    <row r="69" spans="5:10" ht="51" customHeight="1" x14ac:dyDescent="0.2"/>
  </sheetData>
  <mergeCells count="35">
    <mergeCell ref="D5:G5"/>
    <mergeCell ref="D6:G6"/>
    <mergeCell ref="C9:G9"/>
    <mergeCell ref="D7:G7"/>
    <mergeCell ref="C8:G8"/>
    <mergeCell ref="F58:G58"/>
    <mergeCell ref="E62:G62"/>
    <mergeCell ref="C10:G10"/>
    <mergeCell ref="F45:G45"/>
    <mergeCell ref="F42:G42"/>
    <mergeCell ref="F43:G43"/>
    <mergeCell ref="F44:G44"/>
    <mergeCell ref="C18:G18"/>
    <mergeCell ref="C19:G19"/>
    <mergeCell ref="C17:D17"/>
    <mergeCell ref="C11:G11"/>
    <mergeCell ref="C13:D13"/>
    <mergeCell ref="C15:D15"/>
    <mergeCell ref="C16:D16"/>
    <mergeCell ref="C14:D14"/>
    <mergeCell ref="E68:J68"/>
    <mergeCell ref="F46:G46"/>
    <mergeCell ref="F47:G47"/>
    <mergeCell ref="F54:G54"/>
    <mergeCell ref="F49:G49"/>
    <mergeCell ref="F50:G50"/>
    <mergeCell ref="F51:G51"/>
    <mergeCell ref="F52:G52"/>
    <mergeCell ref="F53:G53"/>
    <mergeCell ref="F48:G48"/>
    <mergeCell ref="E66:J66"/>
    <mergeCell ref="F55:G55"/>
    <mergeCell ref="F56:G56"/>
    <mergeCell ref="F57:G57"/>
    <mergeCell ref="E63:G63"/>
  </mergeCells>
  <phoneticPr fontId="0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Rozpoctova_poziadavka</vt:lpstr>
      <vt:lpstr>Monitorovanie</vt:lpstr>
      <vt:lpstr>Hodnotenie</vt:lpstr>
      <vt:lpstr>Hárok1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PASZKIEWICZOVÁ Dáša</cp:lastModifiedBy>
  <cp:lastPrinted>2016-06-13T10:47:01Z</cp:lastPrinted>
  <dcterms:created xsi:type="dcterms:W3CDTF">1997-01-24T11:07:25Z</dcterms:created>
  <dcterms:modified xsi:type="dcterms:W3CDTF">2016-06-13T10:47:31Z</dcterms:modified>
</cp:coreProperties>
</file>