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a29773\Desktop\Mestské zastupiteľstvo 29.06.2016\K  bodu č. 6) Návrh na úpravu rozpočtu mesta\"/>
    </mc:Choice>
  </mc:AlternateContent>
  <bookViews>
    <workbookView xWindow="0" yWindow="0" windowWidth="28800" windowHeight="124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0" i="1" l="1"/>
  <c r="F109" i="1"/>
  <c r="F108" i="1"/>
  <c r="F107" i="1"/>
  <c r="F131" i="1"/>
  <c r="G138" i="1" l="1"/>
  <c r="E138" i="1"/>
  <c r="F130" i="1"/>
  <c r="F129" i="1"/>
  <c r="F128" i="1"/>
  <c r="F127" i="1"/>
  <c r="F126" i="1"/>
  <c r="F125" i="1"/>
  <c r="F124" i="1"/>
  <c r="G118" i="1"/>
  <c r="E118" i="1"/>
  <c r="F111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118" i="1" l="1"/>
  <c r="F138" i="1"/>
</calcChain>
</file>

<file path=xl/sharedStrings.xml><?xml version="1.0" encoding="utf-8"?>
<sst xmlns="http://schemas.openxmlformats.org/spreadsheetml/2006/main" count="279" uniqueCount="167">
  <si>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</si>
  <si>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</si>
  <si>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</si>
  <si>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</si>
  <si>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</si>
  <si>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</si>
  <si>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</si>
  <si>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</t>
  </si>
  <si>
    <t>Základné školy</t>
  </si>
  <si>
    <t>Útvar</t>
  </si>
  <si>
    <t>ZŠ Štefana Koháriho II. s VJM - II. Koháry István Alapiskola, Mládežnícka 7, Fiľakovo</t>
  </si>
  <si>
    <t>Zodpovedný za rozpočtovú požiadavku</t>
  </si>
  <si>
    <t>Mgr. Roland Bozó, riaditeľ ZŠ</t>
  </si>
  <si>
    <t>Výška rozpočtovej  požiadavky spolu</t>
  </si>
  <si>
    <t>v EUR</t>
  </si>
  <si>
    <t>Stručný opis rozpočtovej požiadavky</t>
  </si>
  <si>
    <t xml:space="preserve">Úprava rozpočtu </t>
  </si>
  <si>
    <t>Vypracoval, dňa</t>
  </si>
  <si>
    <t>Albertová, 08.06.2016</t>
  </si>
  <si>
    <t>Schválil, dňa</t>
  </si>
  <si>
    <t>Mgr. Bozó, 08.06.2016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</si>
  <si>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</si>
  <si>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</si>
  <si>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</si>
  <si>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</si>
  <si>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</si>
  <si>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</si>
  <si>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</si>
  <si>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</si>
  <si>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</si>
  <si>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</si>
  <si>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</si>
  <si>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09121</t>
  </si>
  <si>
    <t>Tarifný plat</t>
  </si>
  <si>
    <t>611 111 14</t>
  </si>
  <si>
    <t>Tarifný plat SZP</t>
  </si>
  <si>
    <t>Osobný príplatok</t>
  </si>
  <si>
    <t>612001 14</t>
  </si>
  <si>
    <t>Osobný príplatok SZP</t>
  </si>
  <si>
    <t>Odmeny</t>
  </si>
  <si>
    <t>614 ER</t>
  </si>
  <si>
    <t>Odmeny - Erasmus</t>
  </si>
  <si>
    <t>Odmeny - VZP</t>
  </si>
  <si>
    <t>621 14</t>
  </si>
  <si>
    <t>Poistné do VšZP - SZP</t>
  </si>
  <si>
    <t>Poistné do VšZP - VZP</t>
  </si>
  <si>
    <t>623 14</t>
  </si>
  <si>
    <t>Poistné do ost. ZP - SZP</t>
  </si>
  <si>
    <t>623 ER</t>
  </si>
  <si>
    <t>Poistné do ost. ZP - Erasmus</t>
  </si>
  <si>
    <t>625001 14</t>
  </si>
  <si>
    <t>Poistné do SP - nemoc - SZP</t>
  </si>
  <si>
    <t>625001 ER</t>
  </si>
  <si>
    <t>Poistné do SP - nemoc - Erasmus</t>
  </si>
  <si>
    <t>Poistné do SP - nemoc - VZP</t>
  </si>
  <si>
    <t>625002 14</t>
  </si>
  <si>
    <t>Poistné do SP - star. - SZP</t>
  </si>
  <si>
    <t>625002 ER</t>
  </si>
  <si>
    <t>Poistné do SP - star. - Erasmus</t>
  </si>
  <si>
    <t>Poistné do SP - star. - VZP</t>
  </si>
  <si>
    <t>625003 14</t>
  </si>
  <si>
    <t>Poistné do SP - úraz. - SZP</t>
  </si>
  <si>
    <t>625003 ER</t>
  </si>
  <si>
    <t>Poistné do SP - úraz. - Erasmus</t>
  </si>
  <si>
    <t>Poistné do SP - úraz. - VZP</t>
  </si>
  <si>
    <t>625004 14</t>
  </si>
  <si>
    <t>Poistné do SP - inv. - SZP</t>
  </si>
  <si>
    <t>625004 ER</t>
  </si>
  <si>
    <t>Poistné do SP - inv. - Erasmus</t>
  </si>
  <si>
    <t>Poistné do SP - inv. - VZP</t>
  </si>
  <si>
    <t>625005 14</t>
  </si>
  <si>
    <t>Poistné do SP - nezam. - SZP</t>
  </si>
  <si>
    <t>625005 ER</t>
  </si>
  <si>
    <t>Poistné do SP - nezam. - Erasmus</t>
  </si>
  <si>
    <t>Poistné do SP - nezam. - VZP</t>
  </si>
  <si>
    <t>625007 14</t>
  </si>
  <si>
    <t>Poistné do rez. fondu - SZP</t>
  </si>
  <si>
    <t>625007 ER</t>
  </si>
  <si>
    <t>Poistné do rez. fondu - Erasmus</t>
  </si>
  <si>
    <t>Poistné do rez. fondu - VZP</t>
  </si>
  <si>
    <t>627 14</t>
  </si>
  <si>
    <t>DDP - SZP</t>
  </si>
  <si>
    <t>627 ER</t>
  </si>
  <si>
    <t>DDP - Erasmus</t>
  </si>
  <si>
    <t>DDP - VZP</t>
  </si>
  <si>
    <t>631002 ER</t>
  </si>
  <si>
    <t>Cestovné zahr. - Erasmus</t>
  </si>
  <si>
    <t>Energie</t>
  </si>
  <si>
    <t>632001 131F</t>
  </si>
  <si>
    <t>Energie - 2015</t>
  </si>
  <si>
    <t>6320023 131F</t>
  </si>
  <si>
    <t>Pošt. a telekom. služby - 2015</t>
  </si>
  <si>
    <t>633006 131F</t>
  </si>
  <si>
    <t>Všeobecný materiál - 2015</t>
  </si>
  <si>
    <t>633006 131F 14</t>
  </si>
  <si>
    <t>Všeobecný materiál - SZP - 2015</t>
  </si>
  <si>
    <t>633006 ER</t>
  </si>
  <si>
    <t>Všeobecný materiál - Erasmus</t>
  </si>
  <si>
    <t>Všeobecný materiál - VZP</t>
  </si>
  <si>
    <t xml:space="preserve">633006 131F </t>
  </si>
  <si>
    <t>Všeobecný materiál - VZP - 2015</t>
  </si>
  <si>
    <t>633009 131F</t>
  </si>
  <si>
    <t>Knihy, čas., noviny, uč.. - 2015</t>
  </si>
  <si>
    <t>633009 ER</t>
  </si>
  <si>
    <t>Knihy, čas., noviny, uč.. - Erasmus</t>
  </si>
  <si>
    <t>Školenia</t>
  </si>
  <si>
    <t>637004 ŠP</t>
  </si>
  <si>
    <t>Všeobecné služby - ŠP</t>
  </si>
  <si>
    <t>637004 131F</t>
  </si>
  <si>
    <t>Všeobecné služby - 2015</t>
  </si>
  <si>
    <t>637012 ER</t>
  </si>
  <si>
    <t>Všeobecné služby - ER</t>
  </si>
  <si>
    <t>637014 131F</t>
  </si>
  <si>
    <t>Stravovanie - 2015</t>
  </si>
  <si>
    <t>637015 131F</t>
  </si>
  <si>
    <t>Poistné - 2015</t>
  </si>
  <si>
    <t>637015 ER</t>
  </si>
  <si>
    <t>Poistné - Erasmus</t>
  </si>
  <si>
    <t>637016 131F</t>
  </si>
  <si>
    <t>Prídel do SF - 2015</t>
  </si>
  <si>
    <t>642014 131F</t>
  </si>
  <si>
    <t>Dopravné - 2015</t>
  </si>
  <si>
    <t>Na nemocenské dávky</t>
  </si>
  <si>
    <t>09211</t>
  </si>
  <si>
    <t>Poistné do SP - nemoc. - VZP</t>
  </si>
  <si>
    <t>Poistné do SP - starob. - VZP</t>
  </si>
  <si>
    <t>Poistné do SP - úrazové - VZP</t>
  </si>
  <si>
    <t>Poistné do SP - invalid. - VZP</t>
  </si>
  <si>
    <t>632003 131F</t>
  </si>
  <si>
    <t>Knihy, čas., noviny, uč... - 2015</t>
  </si>
  <si>
    <t>633009 DU</t>
  </si>
  <si>
    <t>Knihy, čas., noviny, uč. - Dot.uč.</t>
  </si>
  <si>
    <t>637004 LV</t>
  </si>
  <si>
    <t>Všeobecné služby - LV</t>
  </si>
  <si>
    <t>Vrátenie príjm. z minulých obd.</t>
  </si>
  <si>
    <t>Na odchodné</t>
  </si>
  <si>
    <t>Hm. núdza - školské potreby</t>
  </si>
  <si>
    <t>Spolu kapitálové výdavky</t>
  </si>
  <si>
    <t>SPOLU</t>
  </si>
  <si>
    <t>Príjmy</t>
  </si>
  <si>
    <t>Druh príjmu</t>
  </si>
  <si>
    <t>Rozpočet príjmov</t>
  </si>
  <si>
    <t>Spolu bežné príjmy</t>
  </si>
  <si>
    <t>212002 72g</t>
  </si>
  <si>
    <t>Príjmy z prenajatých poz.</t>
  </si>
  <si>
    <t>212003 72g</t>
  </si>
  <si>
    <t>Z prenajatých budov...</t>
  </si>
  <si>
    <t>223002 72j</t>
  </si>
  <si>
    <t>292006 72e</t>
  </si>
  <si>
    <t>Príjmy z náhrad poist. p.</t>
  </si>
  <si>
    <t>292027 72j</t>
  </si>
  <si>
    <t>Iné príjmy - vodné, stočné</t>
  </si>
  <si>
    <t>311 72c</t>
  </si>
  <si>
    <t>Tuzemské bežné granty</t>
  </si>
  <si>
    <t>Zo štátneho rozpočtu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</si>
  <si>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</si>
  <si>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family val="2"/>
        <charset val="238"/>
      </rPr>
      <t xml:space="preserve"> Nehodiace sa škrtnúť</t>
    </r>
  </si>
  <si>
    <t>Príspevky rodičov ŠKD</t>
  </si>
  <si>
    <t>Stravné</t>
  </si>
  <si>
    <t>0950</t>
  </si>
  <si>
    <t>Tarifné platy</t>
  </si>
  <si>
    <t>637016 41</t>
  </si>
  <si>
    <t>612001 41</t>
  </si>
  <si>
    <t>612002 41</t>
  </si>
  <si>
    <t>09602</t>
  </si>
  <si>
    <t>Ostatné príplatky</t>
  </si>
  <si>
    <t>Prídel do 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</si>
</sst>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_ ;[Red]\-#,##0.00\ "/>
  </numFmts>
  <fonts count="13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2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 applyFill="1"/>
    <xf numFmtId="0" fontId="4" fillId="0" borderId="0" xfId="0" applyFont="1"/>
    <xf numFmtId="0" fontId="0" fillId="0" borderId="0" xfId="0" applyBorder="1"/>
    <xf numFmtId="0" fontId="5" fillId="4" borderId="1" xfId="0" applyFont="1" applyFill="1" applyBorder="1" applyAlignment="1">
      <alignment horizontal="center"/>
    </xf>
    <xf numFmtId="0" fontId="7" fillId="4" borderId="1" xfId="0" applyFont="1" applyFill="1" applyBorder="1"/>
    <xf numFmtId="0" fontId="0" fillId="0" borderId="1" xfId="0" applyBorder="1" applyAlignment="1">
      <alignment horizontal="center"/>
    </xf>
    <xf numFmtId="0" fontId="7" fillId="4" borderId="4" xfId="0" applyFont="1" applyFill="1" applyBorder="1"/>
    <xf numFmtId="49" fontId="0" fillId="0" borderId="1" xfId="0" applyNumberFormat="1" applyBorder="1" applyAlignment="1">
      <alignment horizontal="center" vertical="center"/>
    </xf>
    <xf numFmtId="0" fontId="8" fillId="0" borderId="0" xfId="0" applyFont="1" applyBorder="1"/>
    <xf numFmtId="0" fontId="7" fillId="4" borderId="1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7" fillId="4" borderId="1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10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11" fillId="0" borderId="0" xfId="0" applyFont="1" applyBorder="1" applyAlignment="1"/>
    <xf numFmtId="0" fontId="11" fillId="3" borderId="0" xfId="0" applyFont="1" applyFill="1" applyBorder="1" applyAlignment="1"/>
    <xf numFmtId="0" fontId="6" fillId="0" borderId="0" xfId="0" applyFont="1" applyFill="1"/>
    <xf numFmtId="0" fontId="6" fillId="0" borderId="0" xfId="0" applyFont="1"/>
    <xf numFmtId="0" fontId="7" fillId="0" borderId="16" xfId="0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5" fillId="7" borderId="8" xfId="0" applyFont="1" applyFill="1" applyBorder="1"/>
    <xf numFmtId="0" fontId="6" fillId="7" borderId="9" xfId="0" applyFont="1" applyFill="1" applyBorder="1"/>
    <xf numFmtId="0" fontId="6" fillId="7" borderId="19" xfId="0" applyFont="1" applyFill="1" applyBorder="1"/>
    <xf numFmtId="0" fontId="6" fillId="7" borderId="8" xfId="0" applyFont="1" applyFill="1" applyBorder="1"/>
    <xf numFmtId="0" fontId="6" fillId="7" borderId="10" xfId="0" applyFont="1" applyFill="1" applyBorder="1"/>
    <xf numFmtId="0" fontId="6" fillId="0" borderId="20" xfId="0" applyFont="1" applyBorder="1"/>
    <xf numFmtId="3" fontId="6" fillId="0" borderId="21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wrapText="1"/>
    </xf>
    <xf numFmtId="164" fontId="6" fillId="0" borderId="21" xfId="0" applyNumberFormat="1" applyFont="1" applyBorder="1" applyAlignment="1">
      <alignment vertical="center"/>
    </xf>
    <xf numFmtId="164" fontId="6" fillId="5" borderId="23" xfId="0" applyNumberFormat="1" applyFont="1" applyFill="1" applyBorder="1" applyAlignment="1">
      <alignment vertical="center"/>
    </xf>
    <xf numFmtId="164" fontId="6" fillId="6" borderId="24" xfId="0" applyNumberFormat="1" applyFont="1" applyFill="1" applyBorder="1" applyAlignment="1">
      <alignment vertical="center"/>
    </xf>
    <xf numFmtId="164" fontId="6" fillId="0" borderId="0" xfId="0" applyNumberFormat="1" applyFont="1"/>
    <xf numFmtId="0" fontId="6" fillId="0" borderId="25" xfId="0" applyFont="1" applyBorder="1"/>
    <xf numFmtId="0" fontId="6" fillId="0" borderId="26" xfId="0" applyFont="1" applyBorder="1" applyAlignment="1">
      <alignment horizontal="center" vertical="center"/>
    </xf>
    <xf numFmtId="49" fontId="6" fillId="0" borderId="26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164" fontId="6" fillId="0" borderId="26" xfId="0" applyNumberFormat="1" applyFont="1" applyBorder="1" applyAlignment="1">
      <alignment vertical="center"/>
    </xf>
    <xf numFmtId="164" fontId="6" fillId="5" borderId="26" xfId="0" applyNumberFormat="1" applyFont="1" applyFill="1" applyBorder="1" applyAlignment="1">
      <alignment vertical="center"/>
    </xf>
    <xf numFmtId="164" fontId="6" fillId="6" borderId="27" xfId="0" applyNumberFormat="1" applyFont="1" applyFill="1" applyBorder="1" applyAlignment="1">
      <alignment vertical="center"/>
    </xf>
    <xf numFmtId="3" fontId="6" fillId="0" borderId="26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/>
    </xf>
    <xf numFmtId="0" fontId="6" fillId="0" borderId="26" xfId="0" applyFont="1" applyBorder="1"/>
    <xf numFmtId="3" fontId="6" fillId="0" borderId="26" xfId="0" applyNumberFormat="1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17" xfId="0" applyFont="1" applyBorder="1"/>
    <xf numFmtId="3" fontId="6" fillId="0" borderId="17" xfId="0" applyNumberFormat="1" applyFont="1" applyBorder="1" applyAlignment="1">
      <alignment horizontal="center"/>
    </xf>
    <xf numFmtId="49" fontId="6" fillId="0" borderId="17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vertical="center"/>
    </xf>
    <xf numFmtId="164" fontId="6" fillId="5" borderId="17" xfId="0" applyNumberFormat="1" applyFont="1" applyFill="1" applyBorder="1" applyAlignment="1">
      <alignment vertical="center"/>
    </xf>
    <xf numFmtId="164" fontId="6" fillId="6" borderId="17" xfId="0" applyNumberFormat="1" applyFont="1" applyFill="1" applyBorder="1" applyAlignment="1">
      <alignment vertical="center"/>
    </xf>
    <xf numFmtId="0" fontId="6" fillId="0" borderId="23" xfId="0" applyFont="1" applyBorder="1"/>
    <xf numFmtId="0" fontId="6" fillId="0" borderId="23" xfId="0" applyFont="1" applyBorder="1" applyAlignment="1">
      <alignment horizontal="center"/>
    </xf>
    <xf numFmtId="49" fontId="6" fillId="0" borderId="23" xfId="0" applyNumberFormat="1" applyFont="1" applyBorder="1" applyAlignment="1">
      <alignment horizontal="center" vertical="center"/>
    </xf>
    <xf numFmtId="164" fontId="6" fillId="0" borderId="23" xfId="0" applyNumberFormat="1" applyFont="1" applyBorder="1" applyAlignment="1">
      <alignment vertical="center"/>
    </xf>
    <xf numFmtId="164" fontId="6" fillId="6" borderId="23" xfId="0" applyNumberFormat="1" applyFont="1" applyFill="1" applyBorder="1" applyAlignment="1">
      <alignment vertical="center"/>
    </xf>
    <xf numFmtId="164" fontId="6" fillId="6" borderId="26" xfId="0" applyNumberFormat="1" applyFont="1" applyFill="1" applyBorder="1" applyAlignment="1">
      <alignment vertical="center"/>
    </xf>
    <xf numFmtId="3" fontId="6" fillId="0" borderId="23" xfId="0" applyNumberFormat="1" applyFont="1" applyBorder="1" applyAlignment="1">
      <alignment horizontal="center"/>
    </xf>
    <xf numFmtId="0" fontId="5" fillId="7" borderId="30" xfId="0" applyFont="1" applyFill="1" applyBorder="1"/>
    <xf numFmtId="0" fontId="6" fillId="7" borderId="31" xfId="0" applyFont="1" applyFill="1" applyBorder="1"/>
    <xf numFmtId="0" fontId="6" fillId="7" borderId="32" xfId="0" applyFont="1" applyFill="1" applyBorder="1"/>
    <xf numFmtId="0" fontId="6" fillId="5" borderId="23" xfId="0" applyFont="1" applyFill="1" applyBorder="1"/>
    <xf numFmtId="0" fontId="6" fillId="6" borderId="33" xfId="0" applyFont="1" applyFill="1" applyBorder="1"/>
    <xf numFmtId="0" fontId="6" fillId="5" borderId="26" xfId="0" applyFont="1" applyFill="1" applyBorder="1"/>
    <xf numFmtId="0" fontId="6" fillId="6" borderId="27" xfId="0" applyFont="1" applyFill="1" applyBorder="1"/>
    <xf numFmtId="0" fontId="6" fillId="5" borderId="29" xfId="0" applyFont="1" applyFill="1" applyBorder="1"/>
    <xf numFmtId="0" fontId="6" fillId="6" borderId="34" xfId="0" applyFont="1" applyFill="1" applyBorder="1"/>
    <xf numFmtId="0" fontId="7" fillId="7" borderId="8" xfId="0" applyFont="1" applyFill="1" applyBorder="1"/>
    <xf numFmtId="164" fontId="7" fillId="7" borderId="9" xfId="0" applyNumberFormat="1" applyFont="1" applyFill="1" applyBorder="1"/>
    <xf numFmtId="164" fontId="7" fillId="7" borderId="10" xfId="0" applyNumberFormat="1" applyFont="1" applyFill="1" applyBorder="1"/>
    <xf numFmtId="164" fontId="0" fillId="0" borderId="0" xfId="0" applyNumberFormat="1"/>
    <xf numFmtId="0" fontId="2" fillId="3" borderId="0" xfId="0" applyFont="1" applyFill="1" applyBorder="1"/>
    <xf numFmtId="0" fontId="3" fillId="3" borderId="0" xfId="0" applyFont="1" applyFill="1" applyBorder="1"/>
    <xf numFmtId="0" fontId="11" fillId="0" borderId="0" xfId="0" applyFont="1" applyBorder="1"/>
    <xf numFmtId="0" fontId="0" fillId="3" borderId="0" xfId="0" applyFill="1" applyBorder="1"/>
    <xf numFmtId="0" fontId="0" fillId="3" borderId="0" xfId="0" applyFill="1" applyBorder="1" applyAlignment="1"/>
    <xf numFmtId="0" fontId="6" fillId="3" borderId="0" xfId="0" applyFont="1" applyFill="1" applyBorder="1" applyAlignment="1"/>
    <xf numFmtId="0" fontId="6" fillId="3" borderId="0" xfId="0" applyFont="1" applyFill="1" applyBorder="1"/>
    <xf numFmtId="0" fontId="6" fillId="0" borderId="23" xfId="0" applyFont="1" applyBorder="1" applyAlignment="1">
      <alignment horizontal="left" wrapText="1"/>
    </xf>
    <xf numFmtId="0" fontId="6" fillId="0" borderId="26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165" fontId="6" fillId="7" borderId="19" xfId="0" applyNumberFormat="1" applyFont="1" applyFill="1" applyBorder="1" applyAlignment="1">
      <alignment horizontal="right"/>
    </xf>
    <xf numFmtId="165" fontId="6" fillId="7" borderId="8" xfId="0" applyNumberFormat="1" applyFont="1" applyFill="1" applyBorder="1" applyAlignment="1">
      <alignment horizontal="right"/>
    </xf>
    <xf numFmtId="165" fontId="6" fillId="7" borderId="10" xfId="0" applyNumberFormat="1" applyFont="1" applyFill="1" applyBorder="1" applyAlignment="1">
      <alignment horizontal="right"/>
    </xf>
    <xf numFmtId="165" fontId="6" fillId="0" borderId="26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6" borderId="26" xfId="0" applyNumberFormat="1" applyFont="1" applyFill="1" applyBorder="1" applyAlignment="1">
      <alignment horizontal="right" vertical="center"/>
    </xf>
    <xf numFmtId="165" fontId="6" fillId="0" borderId="23" xfId="0" applyNumberFormat="1" applyFont="1" applyBorder="1" applyAlignment="1">
      <alignment horizontal="right" vertical="center"/>
    </xf>
    <xf numFmtId="165" fontId="6" fillId="6" borderId="33" xfId="0" applyNumberFormat="1" applyFont="1" applyFill="1" applyBorder="1" applyAlignment="1">
      <alignment horizontal="right" vertical="center"/>
    </xf>
    <xf numFmtId="165" fontId="6" fillId="7" borderId="9" xfId="0" applyNumberFormat="1" applyFont="1" applyFill="1" applyBorder="1" applyAlignment="1">
      <alignment horizontal="right"/>
    </xf>
    <xf numFmtId="165" fontId="6" fillId="0" borderId="23" xfId="0" applyNumberFormat="1" applyFont="1" applyBorder="1" applyAlignment="1">
      <alignment horizontal="right"/>
    </xf>
    <xf numFmtId="165" fontId="6" fillId="5" borderId="23" xfId="0" applyNumberFormat="1" applyFont="1" applyFill="1" applyBorder="1" applyAlignment="1">
      <alignment horizontal="right"/>
    </xf>
    <xf numFmtId="165" fontId="6" fillId="6" borderId="33" xfId="0" applyNumberFormat="1" applyFont="1" applyFill="1" applyBorder="1" applyAlignment="1">
      <alignment horizontal="right"/>
    </xf>
    <xf numFmtId="165" fontId="6" fillId="0" borderId="26" xfId="0" applyNumberFormat="1" applyFont="1" applyBorder="1" applyAlignment="1">
      <alignment horizontal="right"/>
    </xf>
    <xf numFmtId="165" fontId="6" fillId="5" borderId="26" xfId="0" applyNumberFormat="1" applyFont="1" applyFill="1" applyBorder="1" applyAlignment="1">
      <alignment horizontal="right"/>
    </xf>
    <xf numFmtId="165" fontId="6" fillId="6" borderId="27" xfId="0" applyNumberFormat="1" applyFont="1" applyFill="1" applyBorder="1" applyAlignment="1">
      <alignment horizontal="right"/>
    </xf>
    <xf numFmtId="165" fontId="6" fillId="0" borderId="29" xfId="0" applyNumberFormat="1" applyFont="1" applyBorder="1" applyAlignment="1">
      <alignment horizontal="right"/>
    </xf>
    <xf numFmtId="165" fontId="6" fillId="5" borderId="29" xfId="0" applyNumberFormat="1" applyFont="1" applyFill="1" applyBorder="1" applyAlignment="1">
      <alignment horizontal="right"/>
    </xf>
    <xf numFmtId="165" fontId="6" fillId="6" borderId="34" xfId="0" applyNumberFormat="1" applyFont="1" applyFill="1" applyBorder="1" applyAlignment="1">
      <alignment horizontal="right"/>
    </xf>
    <xf numFmtId="165" fontId="7" fillId="7" borderId="9" xfId="0" applyNumberFormat="1" applyFont="1" applyFill="1" applyBorder="1" applyAlignment="1">
      <alignment horizontal="right"/>
    </xf>
    <xf numFmtId="0" fontId="6" fillId="3" borderId="0" xfId="0" applyFont="1" applyFill="1" applyBorder="1" applyAlignment="1"/>
    <xf numFmtId="0" fontId="5" fillId="3" borderId="0" xfId="0" applyFont="1" applyFill="1" applyBorder="1" applyAlignment="1"/>
    <xf numFmtId="0" fontId="7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0" borderId="38" xfId="0" applyFont="1" applyBorder="1" applyAlignment="1">
      <alignment horizontal="left"/>
    </xf>
    <xf numFmtId="0" fontId="6" fillId="0" borderId="39" xfId="0" applyFont="1" applyBorder="1" applyAlignment="1">
      <alignment horizontal="left"/>
    </xf>
    <xf numFmtId="3" fontId="6" fillId="0" borderId="38" xfId="0" applyNumberFormat="1" applyFont="1" applyBorder="1" applyAlignment="1">
      <alignment horizontal="left"/>
    </xf>
    <xf numFmtId="0" fontId="6" fillId="7" borderId="19" xfId="0" applyFont="1" applyFill="1" applyBorder="1" applyAlignment="1"/>
    <xf numFmtId="0" fontId="6" fillId="7" borderId="37" xfId="0" applyFont="1" applyFill="1" applyBorder="1" applyAlignment="1"/>
    <xf numFmtId="0" fontId="6" fillId="0" borderId="40" xfId="0" applyFont="1" applyBorder="1" applyAlignment="1"/>
    <xf numFmtId="0" fontId="6" fillId="0" borderId="41" xfId="0" applyFont="1" applyBorder="1" applyAlignment="1"/>
    <xf numFmtId="0" fontId="6" fillId="0" borderId="38" xfId="0" applyFont="1" applyBorder="1" applyAlignment="1"/>
    <xf numFmtId="0" fontId="6" fillId="0" borderId="39" xfId="0" applyFont="1" applyBorder="1" applyAlignment="1"/>
    <xf numFmtId="0" fontId="6" fillId="0" borderId="42" xfId="0" applyFont="1" applyBorder="1" applyAlignment="1"/>
    <xf numFmtId="0" fontId="6" fillId="0" borderId="43" xfId="0" applyFont="1" applyBorder="1" applyAlignment="1"/>
    <xf numFmtId="0" fontId="7" fillId="4" borderId="12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6" fillId="0" borderId="23" xfId="0" applyNumberFormat="1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9" fillId="0" borderId="1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5" fillId="4" borderId="2" xfId="0" applyFont="1" applyFill="1" applyBorder="1" applyAlignment="1">
      <alignment horizontal="center"/>
    </xf>
    <xf numFmtId="0" fontId="6" fillId="4" borderId="2" xfId="0" applyFont="1" applyFill="1" applyBorder="1" applyAlignment="1"/>
    <xf numFmtId="0" fontId="6" fillId="4" borderId="3" xfId="0" applyFont="1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>
      <alignment horizontal="left" shrinkToFit="1"/>
    </xf>
    <xf numFmtId="0" fontId="0" fillId="0" borderId="9" xfId="0" applyBorder="1" applyAlignment="1">
      <alignment horizontal="left" shrinkToFit="1"/>
    </xf>
    <xf numFmtId="0" fontId="0" fillId="0" borderId="10" xfId="0" applyBorder="1" applyAlignment="1">
      <alignment horizontal="left" shrinkToFit="1"/>
    </xf>
    <xf numFmtId="0" fontId="0" fillId="0" borderId="11" xfId="0" applyBorder="1" applyAlignment="1"/>
    <xf numFmtId="0" fontId="5" fillId="4" borderId="11" xfId="0" applyFont="1" applyFill="1" applyBorder="1" applyAlignment="1">
      <alignment horizontal="center"/>
    </xf>
    <xf numFmtId="164" fontId="0" fillId="0" borderId="11" xfId="0" applyNumberFormat="1" applyBorder="1" applyAlignment="1"/>
    <xf numFmtId="0" fontId="9" fillId="0" borderId="1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5"/>
  <sheetViews>
    <sheetView tabSelected="1" workbookViewId="0">
      <selection activeCell="E132" sqref="E132"/>
    </sheetView>
  </sheetViews>
  <sheetFormatPr defaultRowHeight="15" x14ac:dyDescent="0.25"/>
  <cols>
    <col min="1" max="1" width="10" customWidth="1"/>
    <col min="2" max="2" width="13" customWidth="1"/>
    <col min="3" max="3" width="7.42578125" customWidth="1"/>
    <col min="4" max="4" width="18.5703125" customWidth="1"/>
    <col min="5" max="5" width="10.42578125" customWidth="1"/>
    <col min="6" max="6" width="10.28515625" customWidth="1"/>
    <col min="7" max="7" width="15.7109375" customWidth="1"/>
    <col min="8" max="8" width="30.7109375" customWidth="1"/>
  </cols>
  <sheetData>
    <row r="1" spans="1:8" ht="18" x14ac:dyDescent="0.25">
      <c r="A1" s="1" t="s">
        <v>0</v>
      </c>
      <c r="B1" s="1"/>
    </row>
    <row r="2" spans="1:8" ht="18" x14ac:dyDescent="0.25">
      <c r="A2" s="1"/>
      <c r="B2" s="1"/>
    </row>
    <row r="3" spans="1:8" ht="15.75" x14ac:dyDescent="0.25">
      <c r="A3" s="2" t="s">
        <v>1</v>
      </c>
      <c r="B3" s="2"/>
      <c r="C3" s="3"/>
      <c r="D3" s="3"/>
      <c r="E3" s="3"/>
      <c r="F3" s="3"/>
      <c r="G3" s="3"/>
      <c r="H3" s="4"/>
    </row>
    <row r="4" spans="1:8" ht="16.5" thickBot="1" x14ac:dyDescent="0.3">
      <c r="A4" s="5"/>
      <c r="B4" s="6"/>
    </row>
    <row r="5" spans="1:8" ht="15.75" thickBot="1" x14ac:dyDescent="0.3">
      <c r="A5" s="7"/>
      <c r="B5" s="7"/>
      <c r="C5" s="8" t="s">
        <v>2</v>
      </c>
      <c r="D5" s="140" t="s">
        <v>3</v>
      </c>
      <c r="E5" s="141"/>
      <c r="F5" s="141"/>
      <c r="G5" s="142"/>
    </row>
    <row r="6" spans="1:8" ht="15.75" thickBot="1" x14ac:dyDescent="0.3">
      <c r="A6" s="9" t="s">
        <v>4</v>
      </c>
      <c r="B6" s="7"/>
      <c r="C6" s="10">
        <v>8</v>
      </c>
      <c r="D6" s="138" t="s">
        <v>5</v>
      </c>
      <c r="E6" s="138"/>
      <c r="F6" s="138"/>
      <c r="G6" s="139"/>
    </row>
    <row r="7" spans="1:8" ht="15.75" thickBot="1" x14ac:dyDescent="0.3">
      <c r="A7" s="11" t="s">
        <v>6</v>
      </c>
      <c r="B7" s="7"/>
      <c r="C7" s="12" t="s">
        <v>7</v>
      </c>
      <c r="D7" s="138" t="s">
        <v>8</v>
      </c>
      <c r="E7" s="138"/>
      <c r="F7" s="138"/>
      <c r="G7" s="139"/>
    </row>
    <row r="8" spans="1:8" ht="15.75" thickBot="1" x14ac:dyDescent="0.3">
      <c r="A8" s="13"/>
      <c r="B8" s="7"/>
      <c r="C8" s="143"/>
      <c r="D8" s="144"/>
      <c r="E8" s="144"/>
      <c r="F8" s="144"/>
      <c r="G8" s="145"/>
    </row>
    <row r="9" spans="1:8" ht="15.75" thickBot="1" x14ac:dyDescent="0.3">
      <c r="A9" s="9" t="s">
        <v>9</v>
      </c>
      <c r="B9" s="7"/>
      <c r="C9" s="146" t="s">
        <v>10</v>
      </c>
      <c r="D9" s="147"/>
      <c r="E9" s="147"/>
      <c r="F9" s="147"/>
      <c r="G9" s="148"/>
    </row>
    <row r="10" spans="1:8" ht="15.75" thickBot="1" x14ac:dyDescent="0.3">
      <c r="A10" s="11" t="s">
        <v>11</v>
      </c>
      <c r="B10" s="7"/>
      <c r="C10" s="137" t="s">
        <v>12</v>
      </c>
      <c r="D10" s="138"/>
      <c r="E10" s="138"/>
      <c r="F10" s="138"/>
      <c r="G10" s="139"/>
    </row>
    <row r="11" spans="1:8" ht="15.75" thickBot="1" x14ac:dyDescent="0.3">
      <c r="A11" s="13"/>
      <c r="B11" s="7"/>
      <c r="C11" s="149"/>
      <c r="D11" s="138"/>
      <c r="E11" s="138"/>
      <c r="F11" s="138"/>
      <c r="G11" s="139"/>
    </row>
    <row r="12" spans="1:8" ht="15.75" thickBot="1" x14ac:dyDescent="0.3">
      <c r="A12" s="13"/>
      <c r="B12" s="7"/>
      <c r="C12" s="7"/>
      <c r="D12" s="7"/>
      <c r="E12" s="7"/>
      <c r="F12" s="7"/>
    </row>
    <row r="13" spans="1:8" ht="57.75" thickBot="1" x14ac:dyDescent="0.3">
      <c r="A13" s="14" t="s">
        <v>13</v>
      </c>
      <c r="B13" s="7"/>
      <c r="C13" s="150" t="s">
        <v>14</v>
      </c>
      <c r="D13" s="142"/>
      <c r="E13" s="7"/>
      <c r="F13" s="7"/>
    </row>
    <row r="14" spans="1:8" ht="15.75" thickBot="1" x14ac:dyDescent="0.3">
      <c r="A14" s="15"/>
      <c r="B14" s="7"/>
      <c r="C14" s="151"/>
      <c r="D14" s="139"/>
      <c r="E14" s="7"/>
      <c r="F14" s="7"/>
    </row>
    <row r="15" spans="1:8" ht="57" thickBot="1" x14ac:dyDescent="0.3">
      <c r="A15" s="16" t="s">
        <v>15</v>
      </c>
      <c r="B15" s="7"/>
      <c r="C15" s="152" t="s">
        <v>16</v>
      </c>
      <c r="D15" s="153"/>
      <c r="E15" s="153"/>
      <c r="F15" s="153"/>
      <c r="G15" s="154"/>
      <c r="H15" s="17"/>
    </row>
    <row r="16" spans="1:8" x14ac:dyDescent="0.25">
      <c r="A16" s="15"/>
      <c r="B16" s="7"/>
    </row>
    <row r="17" spans="1:9" ht="15.75" thickBot="1" x14ac:dyDescent="0.3">
      <c r="A17" s="18"/>
      <c r="B17" s="7"/>
      <c r="C17" s="17"/>
      <c r="D17" s="17"/>
      <c r="E17" s="7"/>
      <c r="F17" s="7"/>
    </row>
    <row r="18" spans="1:9" s="20" customFormat="1" ht="15.75" thickBot="1" x14ac:dyDescent="0.3">
      <c r="A18" s="9" t="s">
        <v>17</v>
      </c>
      <c r="B18" s="19"/>
      <c r="C18" s="137" t="s">
        <v>18</v>
      </c>
      <c r="D18" s="138"/>
      <c r="E18" s="138"/>
      <c r="F18" s="138"/>
      <c r="G18" s="139"/>
    </row>
    <row r="19" spans="1:9" ht="15.75" thickBot="1" x14ac:dyDescent="0.3">
      <c r="A19" s="11" t="s">
        <v>19</v>
      </c>
      <c r="B19" s="7"/>
      <c r="C19" s="137" t="s">
        <v>20</v>
      </c>
      <c r="D19" s="138"/>
      <c r="E19" s="138"/>
      <c r="F19" s="138"/>
      <c r="G19" s="139"/>
    </row>
    <row r="21" spans="1:9" ht="15.75" x14ac:dyDescent="0.25">
      <c r="A21" s="2" t="s">
        <v>21</v>
      </c>
      <c r="C21" s="2"/>
      <c r="D21" s="3"/>
      <c r="E21" s="3"/>
      <c r="F21" s="3"/>
      <c r="G21" s="3"/>
      <c r="H21" s="4"/>
    </row>
    <row r="22" spans="1:9" ht="15.75" x14ac:dyDescent="0.25">
      <c r="A22" s="5"/>
    </row>
    <row r="23" spans="1:9" s="20" customFormat="1" x14ac:dyDescent="0.25">
      <c r="A23" s="21"/>
      <c r="B23" s="22"/>
    </row>
    <row r="24" spans="1:9" s="23" customFormat="1" ht="13.5" thickBot="1" x14ac:dyDescent="0.25">
      <c r="A24" s="21"/>
      <c r="B24" s="22"/>
    </row>
    <row r="25" spans="1:9" s="24" customFormat="1" ht="11.25" x14ac:dyDescent="0.2">
      <c r="A25" s="124" t="s">
        <v>22</v>
      </c>
      <c r="B25" s="126" t="s">
        <v>23</v>
      </c>
      <c r="C25" s="126" t="s">
        <v>24</v>
      </c>
      <c r="D25" s="126" t="s">
        <v>25</v>
      </c>
      <c r="E25" s="130" t="s">
        <v>26</v>
      </c>
      <c r="F25" s="131"/>
      <c r="G25" s="132"/>
    </row>
    <row r="26" spans="1:9" s="24" customFormat="1" ht="12" thickBot="1" x14ac:dyDescent="0.25">
      <c r="A26" s="125"/>
      <c r="B26" s="127"/>
      <c r="C26" s="127"/>
      <c r="D26" s="127"/>
      <c r="E26" s="25" t="s">
        <v>27</v>
      </c>
      <c r="F26" s="26" t="s">
        <v>28</v>
      </c>
      <c r="G26" s="27" t="s">
        <v>29</v>
      </c>
    </row>
    <row r="27" spans="1:9" s="24" customFormat="1" ht="12" thickBot="1" x14ac:dyDescent="0.25">
      <c r="A27" s="28" t="s">
        <v>30</v>
      </c>
      <c r="B27" s="29"/>
      <c r="C27" s="29" t="s">
        <v>31</v>
      </c>
      <c r="D27" s="29"/>
      <c r="E27" s="30"/>
      <c r="F27" s="31"/>
      <c r="G27" s="32"/>
    </row>
    <row r="28" spans="1:9" s="24" customFormat="1" ht="11.25" x14ac:dyDescent="0.2">
      <c r="A28" s="33"/>
      <c r="B28" s="34">
        <v>611111</v>
      </c>
      <c r="C28" s="35" t="s">
        <v>32</v>
      </c>
      <c r="D28" s="36" t="s">
        <v>33</v>
      </c>
      <c r="E28" s="37">
        <v>163614</v>
      </c>
      <c r="F28" s="38">
        <v>27773</v>
      </c>
      <c r="G28" s="39">
        <v>191387</v>
      </c>
      <c r="I28" s="40"/>
    </row>
    <row r="29" spans="1:9" s="24" customFormat="1" ht="12.75" customHeight="1" x14ac:dyDescent="0.2">
      <c r="A29" s="41"/>
      <c r="B29" s="42" t="s">
        <v>34</v>
      </c>
      <c r="C29" s="43" t="s">
        <v>32</v>
      </c>
      <c r="D29" s="44" t="s">
        <v>35</v>
      </c>
      <c r="E29" s="45">
        <v>0</v>
      </c>
      <c r="F29" s="46">
        <f>G29-E29</f>
        <v>6840</v>
      </c>
      <c r="G29" s="47">
        <v>6840</v>
      </c>
      <c r="I29" s="40"/>
    </row>
    <row r="30" spans="1:9" s="24" customFormat="1" ht="11.25" x14ac:dyDescent="0.2">
      <c r="A30" s="41"/>
      <c r="B30" s="48">
        <v>612001111</v>
      </c>
      <c r="C30" s="43" t="s">
        <v>32</v>
      </c>
      <c r="D30" s="44" t="s">
        <v>36</v>
      </c>
      <c r="E30" s="45">
        <v>100</v>
      </c>
      <c r="F30" s="46">
        <f>G30-E30</f>
        <v>5000</v>
      </c>
      <c r="G30" s="47">
        <v>5100</v>
      </c>
    </row>
    <row r="31" spans="1:9" s="24" customFormat="1" ht="11.25" x14ac:dyDescent="0.2">
      <c r="A31" s="41"/>
      <c r="B31" s="49" t="s">
        <v>37</v>
      </c>
      <c r="C31" s="43" t="s">
        <v>32</v>
      </c>
      <c r="D31" s="50" t="s">
        <v>38</v>
      </c>
      <c r="E31" s="45">
        <v>0</v>
      </c>
      <c r="F31" s="46">
        <f>G31-E31</f>
        <v>500</v>
      </c>
      <c r="G31" s="47">
        <v>500</v>
      </c>
    </row>
    <row r="32" spans="1:9" s="24" customFormat="1" ht="11.25" x14ac:dyDescent="0.2">
      <c r="A32" s="41"/>
      <c r="B32" s="51">
        <v>614111</v>
      </c>
      <c r="C32" s="43" t="s">
        <v>32</v>
      </c>
      <c r="D32" s="50" t="s">
        <v>39</v>
      </c>
      <c r="E32" s="45">
        <v>10497</v>
      </c>
      <c r="F32" s="46">
        <f t="shared" ref="F32:F95" si="0">G32-E32</f>
        <v>-10400</v>
      </c>
      <c r="G32" s="47">
        <v>97</v>
      </c>
    </row>
    <row r="33" spans="1:7" s="24" customFormat="1" ht="11.25" x14ac:dyDescent="0.2">
      <c r="A33" s="41"/>
      <c r="B33" s="49" t="s">
        <v>40</v>
      </c>
      <c r="C33" s="43" t="s">
        <v>32</v>
      </c>
      <c r="D33" s="50" t="s">
        <v>41</v>
      </c>
      <c r="E33" s="45">
        <v>0</v>
      </c>
      <c r="F33" s="46">
        <f t="shared" si="0"/>
        <v>85.9</v>
      </c>
      <c r="G33" s="47">
        <v>85.9</v>
      </c>
    </row>
    <row r="34" spans="1:7" s="24" customFormat="1" ht="11.25" x14ac:dyDescent="0.2">
      <c r="A34" s="41"/>
      <c r="B34" s="51">
        <v>614111</v>
      </c>
      <c r="C34" s="43" t="s">
        <v>32</v>
      </c>
      <c r="D34" s="50" t="s">
        <v>42</v>
      </c>
      <c r="E34" s="45">
        <v>0</v>
      </c>
      <c r="F34" s="46">
        <f t="shared" si="0"/>
        <v>3175</v>
      </c>
      <c r="G34" s="47">
        <v>3175</v>
      </c>
    </row>
    <row r="35" spans="1:7" s="24" customFormat="1" ht="11.25" x14ac:dyDescent="0.2">
      <c r="A35" s="41"/>
      <c r="B35" s="51" t="s">
        <v>43</v>
      </c>
      <c r="C35" s="43" t="s">
        <v>32</v>
      </c>
      <c r="D35" s="50" t="s">
        <v>44</v>
      </c>
      <c r="E35" s="45">
        <v>0</v>
      </c>
      <c r="F35" s="46">
        <f t="shared" si="0"/>
        <v>368</v>
      </c>
      <c r="G35" s="47">
        <v>368</v>
      </c>
    </row>
    <row r="36" spans="1:7" s="24" customFormat="1" ht="11.25" x14ac:dyDescent="0.2">
      <c r="A36" s="41"/>
      <c r="B36" s="51">
        <v>621111</v>
      </c>
      <c r="C36" s="43" t="s">
        <v>32</v>
      </c>
      <c r="D36" s="50" t="s">
        <v>45</v>
      </c>
      <c r="E36" s="45">
        <v>0</v>
      </c>
      <c r="F36" s="46">
        <f t="shared" si="0"/>
        <v>367</v>
      </c>
      <c r="G36" s="47">
        <v>367</v>
      </c>
    </row>
    <row r="37" spans="1:7" s="24" customFormat="1" ht="11.25" x14ac:dyDescent="0.2">
      <c r="A37" s="41"/>
      <c r="B37" s="51" t="s">
        <v>46</v>
      </c>
      <c r="C37" s="43" t="s">
        <v>32</v>
      </c>
      <c r="D37" s="50" t="s">
        <v>47</v>
      </c>
      <c r="E37" s="45">
        <v>0</v>
      </c>
      <c r="F37" s="46">
        <f t="shared" si="0"/>
        <v>366</v>
      </c>
      <c r="G37" s="47">
        <v>366</v>
      </c>
    </row>
    <row r="38" spans="1:7" s="24" customFormat="1" ht="11.25" x14ac:dyDescent="0.2">
      <c r="A38" s="41"/>
      <c r="B38" s="49" t="s">
        <v>48</v>
      </c>
      <c r="C38" s="43" t="s">
        <v>32</v>
      </c>
      <c r="D38" s="50" t="s">
        <v>49</v>
      </c>
      <c r="E38" s="45">
        <v>0</v>
      </c>
      <c r="F38" s="46">
        <f t="shared" si="0"/>
        <v>8.59</v>
      </c>
      <c r="G38" s="47">
        <v>8.59</v>
      </c>
    </row>
    <row r="39" spans="1:7" s="24" customFormat="1" ht="11.25" x14ac:dyDescent="0.2">
      <c r="A39" s="41"/>
      <c r="B39" s="51" t="s">
        <v>50</v>
      </c>
      <c r="C39" s="43" t="s">
        <v>32</v>
      </c>
      <c r="D39" s="50" t="s">
        <v>51</v>
      </c>
      <c r="E39" s="45">
        <v>0</v>
      </c>
      <c r="F39" s="46">
        <f t="shared" si="0"/>
        <v>102</v>
      </c>
      <c r="G39" s="47">
        <v>102</v>
      </c>
    </row>
    <row r="40" spans="1:7" s="24" customFormat="1" ht="11.25" x14ac:dyDescent="0.2">
      <c r="A40" s="41"/>
      <c r="B40" s="49" t="s">
        <v>52</v>
      </c>
      <c r="C40" s="43" t="s">
        <v>32</v>
      </c>
      <c r="D40" s="50" t="s">
        <v>53</v>
      </c>
      <c r="E40" s="45">
        <v>0</v>
      </c>
      <c r="F40" s="46">
        <f t="shared" si="0"/>
        <v>1.25</v>
      </c>
      <c r="G40" s="47">
        <v>1.25</v>
      </c>
    </row>
    <row r="41" spans="1:7" s="24" customFormat="1" ht="11.25" x14ac:dyDescent="0.2">
      <c r="A41" s="41"/>
      <c r="B41" s="51">
        <v>625001111</v>
      </c>
      <c r="C41" s="43" t="s">
        <v>32</v>
      </c>
      <c r="D41" s="50" t="s">
        <v>54</v>
      </c>
      <c r="E41" s="45">
        <v>0</v>
      </c>
      <c r="F41" s="46">
        <f t="shared" si="0"/>
        <v>45</v>
      </c>
      <c r="G41" s="47">
        <v>45</v>
      </c>
    </row>
    <row r="42" spans="1:7" s="24" customFormat="1" ht="11.25" x14ac:dyDescent="0.2">
      <c r="A42" s="41"/>
      <c r="B42" s="49" t="s">
        <v>55</v>
      </c>
      <c r="C42" s="43" t="s">
        <v>32</v>
      </c>
      <c r="D42" s="50" t="s">
        <v>56</v>
      </c>
      <c r="E42" s="45">
        <v>0</v>
      </c>
      <c r="F42" s="46">
        <f t="shared" si="0"/>
        <v>1028</v>
      </c>
      <c r="G42" s="47">
        <v>1028</v>
      </c>
    </row>
    <row r="43" spans="1:7" s="24" customFormat="1" ht="11.25" x14ac:dyDescent="0.2">
      <c r="A43" s="41"/>
      <c r="B43" s="49" t="s">
        <v>57</v>
      </c>
      <c r="C43" s="43" t="s">
        <v>32</v>
      </c>
      <c r="D43" s="50" t="s">
        <v>58</v>
      </c>
      <c r="E43" s="45">
        <v>0</v>
      </c>
      <c r="F43" s="46">
        <f t="shared" si="0"/>
        <v>12.09</v>
      </c>
      <c r="G43" s="47">
        <v>12.09</v>
      </c>
    </row>
    <row r="44" spans="1:7" s="24" customFormat="1" ht="11.25" x14ac:dyDescent="0.2">
      <c r="A44" s="41"/>
      <c r="B44" s="51">
        <v>625002111</v>
      </c>
      <c r="C44" s="43" t="s">
        <v>32</v>
      </c>
      <c r="D44" s="50" t="s">
        <v>59</v>
      </c>
      <c r="E44" s="45">
        <v>0</v>
      </c>
      <c r="F44" s="46">
        <f t="shared" si="0"/>
        <v>400</v>
      </c>
      <c r="G44" s="47">
        <v>400</v>
      </c>
    </row>
    <row r="45" spans="1:7" s="24" customFormat="1" ht="11.25" x14ac:dyDescent="0.2">
      <c r="A45" s="41"/>
      <c r="B45" s="49" t="s">
        <v>60</v>
      </c>
      <c r="C45" s="43" t="s">
        <v>32</v>
      </c>
      <c r="D45" s="50" t="s">
        <v>61</v>
      </c>
      <c r="E45" s="45">
        <v>0</v>
      </c>
      <c r="F45" s="46">
        <f t="shared" si="0"/>
        <v>60</v>
      </c>
      <c r="G45" s="47">
        <v>60</v>
      </c>
    </row>
    <row r="46" spans="1:7" s="24" customFormat="1" ht="11.25" x14ac:dyDescent="0.2">
      <c r="A46" s="41"/>
      <c r="B46" s="49" t="s">
        <v>62</v>
      </c>
      <c r="C46" s="43" t="s">
        <v>32</v>
      </c>
      <c r="D46" s="50" t="s">
        <v>63</v>
      </c>
      <c r="E46" s="45">
        <v>0</v>
      </c>
      <c r="F46" s="46">
        <f t="shared" si="0"/>
        <v>0.69</v>
      </c>
      <c r="G46" s="47">
        <v>0.69</v>
      </c>
    </row>
    <row r="47" spans="1:7" s="24" customFormat="1" ht="11.25" x14ac:dyDescent="0.2">
      <c r="A47" s="41"/>
      <c r="B47" s="51">
        <v>625003111</v>
      </c>
      <c r="C47" s="43" t="s">
        <v>32</v>
      </c>
      <c r="D47" s="50" t="s">
        <v>64</v>
      </c>
      <c r="E47" s="45">
        <v>0</v>
      </c>
      <c r="F47" s="46">
        <f t="shared" si="0"/>
        <v>25</v>
      </c>
      <c r="G47" s="47">
        <v>25</v>
      </c>
    </row>
    <row r="48" spans="1:7" s="24" customFormat="1" ht="11.25" x14ac:dyDescent="0.2">
      <c r="A48" s="41"/>
      <c r="B48" s="49" t="s">
        <v>65</v>
      </c>
      <c r="C48" s="43" t="s">
        <v>32</v>
      </c>
      <c r="D48" s="50" t="s">
        <v>66</v>
      </c>
      <c r="E48" s="45">
        <v>0</v>
      </c>
      <c r="F48" s="46">
        <f t="shared" si="0"/>
        <v>220</v>
      </c>
      <c r="G48" s="47">
        <v>220</v>
      </c>
    </row>
    <row r="49" spans="1:7" s="24" customFormat="1" ht="11.25" x14ac:dyDescent="0.2">
      <c r="A49" s="41"/>
      <c r="B49" s="49" t="s">
        <v>67</v>
      </c>
      <c r="C49" s="43" t="s">
        <v>32</v>
      </c>
      <c r="D49" s="50" t="s">
        <v>68</v>
      </c>
      <c r="E49" s="45">
        <v>0</v>
      </c>
      <c r="F49" s="46">
        <f t="shared" si="0"/>
        <v>2.58</v>
      </c>
      <c r="G49" s="47">
        <v>2.58</v>
      </c>
    </row>
    <row r="50" spans="1:7" s="24" customFormat="1" ht="11.25" x14ac:dyDescent="0.2">
      <c r="A50" s="41"/>
      <c r="B50" s="51">
        <v>625004111</v>
      </c>
      <c r="C50" s="43" t="s">
        <v>32</v>
      </c>
      <c r="D50" s="50" t="s">
        <v>69</v>
      </c>
      <c r="E50" s="45">
        <v>0</v>
      </c>
      <c r="F50" s="46">
        <f t="shared" si="0"/>
        <v>80</v>
      </c>
      <c r="G50" s="47">
        <v>80</v>
      </c>
    </row>
    <row r="51" spans="1:7" s="24" customFormat="1" ht="11.25" x14ac:dyDescent="0.2">
      <c r="A51" s="41"/>
      <c r="B51" s="49" t="s">
        <v>70</v>
      </c>
      <c r="C51" s="43" t="s">
        <v>32</v>
      </c>
      <c r="D51" s="50" t="s">
        <v>71</v>
      </c>
      <c r="E51" s="45">
        <v>0</v>
      </c>
      <c r="F51" s="46">
        <f t="shared" si="0"/>
        <v>72</v>
      </c>
      <c r="G51" s="47">
        <v>72</v>
      </c>
    </row>
    <row r="52" spans="1:7" s="24" customFormat="1" ht="11.25" x14ac:dyDescent="0.2">
      <c r="A52" s="41"/>
      <c r="B52" s="49" t="s">
        <v>72</v>
      </c>
      <c r="C52" s="43" t="s">
        <v>32</v>
      </c>
      <c r="D52" s="50" t="s">
        <v>73</v>
      </c>
      <c r="E52" s="45">
        <v>0</v>
      </c>
      <c r="F52" s="46">
        <f t="shared" si="0"/>
        <v>0.86</v>
      </c>
      <c r="G52" s="47">
        <v>0.86</v>
      </c>
    </row>
    <row r="53" spans="1:7" s="24" customFormat="1" ht="11.25" x14ac:dyDescent="0.2">
      <c r="A53" s="41"/>
      <c r="B53" s="51">
        <v>625005111</v>
      </c>
      <c r="C53" s="43" t="s">
        <v>32</v>
      </c>
      <c r="D53" s="50" t="s">
        <v>74</v>
      </c>
      <c r="E53" s="45">
        <v>0</v>
      </c>
      <c r="F53" s="46">
        <f t="shared" si="0"/>
        <v>30</v>
      </c>
      <c r="G53" s="47">
        <v>30</v>
      </c>
    </row>
    <row r="54" spans="1:7" s="24" customFormat="1" ht="11.25" x14ac:dyDescent="0.2">
      <c r="A54" s="41"/>
      <c r="B54" s="49" t="s">
        <v>75</v>
      </c>
      <c r="C54" s="43" t="s">
        <v>32</v>
      </c>
      <c r="D54" s="50" t="s">
        <v>76</v>
      </c>
      <c r="E54" s="45">
        <v>0</v>
      </c>
      <c r="F54" s="46">
        <f t="shared" si="0"/>
        <v>346</v>
      </c>
      <c r="G54" s="47">
        <v>346</v>
      </c>
    </row>
    <row r="55" spans="1:7" s="24" customFormat="1" ht="11.25" x14ac:dyDescent="0.2">
      <c r="A55" s="41"/>
      <c r="B55" s="49" t="s">
        <v>77</v>
      </c>
      <c r="C55" s="43" t="s">
        <v>32</v>
      </c>
      <c r="D55" s="50" t="s">
        <v>78</v>
      </c>
      <c r="E55" s="45">
        <v>0</v>
      </c>
      <c r="F55" s="46">
        <f t="shared" si="0"/>
        <v>4.09</v>
      </c>
      <c r="G55" s="47">
        <v>4.09</v>
      </c>
    </row>
    <row r="56" spans="1:7" s="24" customFormat="1" ht="11.25" x14ac:dyDescent="0.2">
      <c r="A56" s="41"/>
      <c r="B56" s="51">
        <v>625007111</v>
      </c>
      <c r="C56" s="43" t="s">
        <v>32</v>
      </c>
      <c r="D56" s="50" t="s">
        <v>79</v>
      </c>
      <c r="E56" s="45">
        <v>0</v>
      </c>
      <c r="F56" s="46">
        <f t="shared" si="0"/>
        <v>125</v>
      </c>
      <c r="G56" s="47">
        <v>125</v>
      </c>
    </row>
    <row r="57" spans="1:7" s="24" customFormat="1" ht="11.25" x14ac:dyDescent="0.2">
      <c r="A57" s="41"/>
      <c r="B57" s="49" t="s">
        <v>80</v>
      </c>
      <c r="C57" s="43" t="s">
        <v>32</v>
      </c>
      <c r="D57" s="50" t="s">
        <v>81</v>
      </c>
      <c r="E57" s="45">
        <v>0</v>
      </c>
      <c r="F57" s="46">
        <f t="shared" si="0"/>
        <v>180</v>
      </c>
      <c r="G57" s="47">
        <v>180</v>
      </c>
    </row>
    <row r="58" spans="1:7" s="24" customFormat="1" ht="11.25" x14ac:dyDescent="0.2">
      <c r="A58" s="41"/>
      <c r="B58" s="49" t="s">
        <v>82</v>
      </c>
      <c r="C58" s="43" t="s">
        <v>32</v>
      </c>
      <c r="D58" s="50" t="s">
        <v>83</v>
      </c>
      <c r="E58" s="45">
        <v>0</v>
      </c>
      <c r="F58" s="46">
        <f t="shared" si="0"/>
        <v>2.15</v>
      </c>
      <c r="G58" s="47">
        <v>2.15</v>
      </c>
    </row>
    <row r="59" spans="1:7" s="24" customFormat="1" ht="11.25" x14ac:dyDescent="0.2">
      <c r="A59" s="41"/>
      <c r="B59" s="51">
        <v>627111</v>
      </c>
      <c r="C59" s="43" t="s">
        <v>32</v>
      </c>
      <c r="D59" s="50" t="s">
        <v>84</v>
      </c>
      <c r="E59" s="45">
        <v>0</v>
      </c>
      <c r="F59" s="46">
        <f t="shared" si="0"/>
        <v>70</v>
      </c>
      <c r="G59" s="47">
        <v>70</v>
      </c>
    </row>
    <row r="60" spans="1:7" s="24" customFormat="1" ht="11.25" x14ac:dyDescent="0.2">
      <c r="A60" s="41"/>
      <c r="B60" s="49" t="s">
        <v>85</v>
      </c>
      <c r="C60" s="43" t="s">
        <v>32</v>
      </c>
      <c r="D60" s="50" t="s">
        <v>86</v>
      </c>
      <c r="E60" s="45">
        <v>0</v>
      </c>
      <c r="F60" s="46">
        <f t="shared" si="0"/>
        <v>739.44</v>
      </c>
      <c r="G60" s="47">
        <v>739.44</v>
      </c>
    </row>
    <row r="61" spans="1:7" s="24" customFormat="1" ht="11.25" x14ac:dyDescent="0.2">
      <c r="A61" s="41"/>
      <c r="B61" s="51">
        <v>632001111</v>
      </c>
      <c r="C61" s="43" t="s">
        <v>32</v>
      </c>
      <c r="D61" s="50" t="s">
        <v>87</v>
      </c>
      <c r="E61" s="45">
        <v>21090</v>
      </c>
      <c r="F61" s="46">
        <f t="shared" si="0"/>
        <v>-1100</v>
      </c>
      <c r="G61" s="47">
        <v>19990</v>
      </c>
    </row>
    <row r="62" spans="1:7" s="24" customFormat="1" ht="11.25" x14ac:dyDescent="0.2">
      <c r="A62" s="41"/>
      <c r="B62" s="51" t="s">
        <v>88</v>
      </c>
      <c r="C62" s="43" t="s">
        <v>32</v>
      </c>
      <c r="D62" s="50" t="s">
        <v>89</v>
      </c>
      <c r="E62" s="45">
        <v>0</v>
      </c>
      <c r="F62" s="46">
        <f t="shared" si="0"/>
        <v>6022.73</v>
      </c>
      <c r="G62" s="47">
        <v>6022.73</v>
      </c>
    </row>
    <row r="63" spans="1:7" s="24" customFormat="1" ht="11.25" x14ac:dyDescent="0.2">
      <c r="A63" s="41"/>
      <c r="B63" s="51" t="s">
        <v>90</v>
      </c>
      <c r="C63" s="43" t="s">
        <v>32</v>
      </c>
      <c r="D63" s="50" t="s">
        <v>91</v>
      </c>
      <c r="E63" s="45">
        <v>0</v>
      </c>
      <c r="F63" s="46">
        <f t="shared" si="0"/>
        <v>20.2</v>
      </c>
      <c r="G63" s="47">
        <v>20.2</v>
      </c>
    </row>
    <row r="64" spans="1:7" s="24" customFormat="1" ht="11.25" x14ac:dyDescent="0.2">
      <c r="A64" s="41"/>
      <c r="B64" s="51" t="s">
        <v>92</v>
      </c>
      <c r="C64" s="43" t="s">
        <v>32</v>
      </c>
      <c r="D64" s="50" t="s">
        <v>93</v>
      </c>
      <c r="E64" s="45">
        <v>0</v>
      </c>
      <c r="F64" s="46">
        <f t="shared" si="0"/>
        <v>926.09</v>
      </c>
      <c r="G64" s="47">
        <v>926.09</v>
      </c>
    </row>
    <row r="65" spans="1:7" s="24" customFormat="1" ht="11.25" x14ac:dyDescent="0.2">
      <c r="A65" s="41"/>
      <c r="B65" s="51" t="s">
        <v>94</v>
      </c>
      <c r="C65" s="43" t="s">
        <v>32</v>
      </c>
      <c r="D65" s="50" t="s">
        <v>95</v>
      </c>
      <c r="E65" s="45">
        <v>0</v>
      </c>
      <c r="F65" s="46">
        <f t="shared" si="0"/>
        <v>1065.83</v>
      </c>
      <c r="G65" s="47">
        <v>1065.83</v>
      </c>
    </row>
    <row r="66" spans="1:7" s="24" customFormat="1" ht="11.25" x14ac:dyDescent="0.2">
      <c r="A66" s="41"/>
      <c r="B66" s="51" t="s">
        <v>96</v>
      </c>
      <c r="C66" s="43" t="s">
        <v>32</v>
      </c>
      <c r="D66" s="50" t="s">
        <v>97</v>
      </c>
      <c r="E66" s="45">
        <v>0</v>
      </c>
      <c r="F66" s="46">
        <f t="shared" si="0"/>
        <v>4453.3500000000004</v>
      </c>
      <c r="G66" s="47">
        <v>4453.3500000000004</v>
      </c>
    </row>
    <row r="67" spans="1:7" s="24" customFormat="1" ht="11.25" x14ac:dyDescent="0.2">
      <c r="A67" s="41"/>
      <c r="B67" s="51">
        <v>633006</v>
      </c>
      <c r="C67" s="43" t="s">
        <v>32</v>
      </c>
      <c r="D67" s="50" t="s">
        <v>98</v>
      </c>
      <c r="E67" s="45">
        <v>0</v>
      </c>
      <c r="F67" s="46">
        <f t="shared" si="0"/>
        <v>895</v>
      </c>
      <c r="G67" s="47">
        <v>895</v>
      </c>
    </row>
    <row r="68" spans="1:7" s="24" customFormat="1" ht="11.25" x14ac:dyDescent="0.2">
      <c r="A68" s="41"/>
      <c r="B68" s="51" t="s">
        <v>99</v>
      </c>
      <c r="C68" s="43" t="s">
        <v>32</v>
      </c>
      <c r="D68" s="50" t="s">
        <v>100</v>
      </c>
      <c r="E68" s="45">
        <v>0</v>
      </c>
      <c r="F68" s="46">
        <f t="shared" si="0"/>
        <v>4059.63</v>
      </c>
      <c r="G68" s="47">
        <v>4059.63</v>
      </c>
    </row>
    <row r="69" spans="1:7" s="24" customFormat="1" ht="11.25" x14ac:dyDescent="0.2">
      <c r="A69" s="41"/>
      <c r="B69" s="51" t="s">
        <v>101</v>
      </c>
      <c r="C69" s="43" t="s">
        <v>32</v>
      </c>
      <c r="D69" s="50" t="s">
        <v>102</v>
      </c>
      <c r="E69" s="45">
        <v>0</v>
      </c>
      <c r="F69" s="46">
        <f t="shared" si="0"/>
        <v>34.479999999999997</v>
      </c>
      <c r="G69" s="47">
        <v>34.479999999999997</v>
      </c>
    </row>
    <row r="70" spans="1:7" s="24" customFormat="1" ht="11.25" x14ac:dyDescent="0.2">
      <c r="A70" s="41"/>
      <c r="B70" s="51" t="s">
        <v>103</v>
      </c>
      <c r="C70" s="43" t="s">
        <v>32</v>
      </c>
      <c r="D70" s="50" t="s">
        <v>104</v>
      </c>
      <c r="E70" s="45">
        <v>0</v>
      </c>
      <c r="F70" s="46">
        <f t="shared" si="0"/>
        <v>800</v>
      </c>
      <c r="G70" s="47">
        <v>800</v>
      </c>
    </row>
    <row r="71" spans="1:7" s="24" customFormat="1" ht="11.25" x14ac:dyDescent="0.2">
      <c r="A71" s="41"/>
      <c r="B71" s="51">
        <v>637001</v>
      </c>
      <c r="C71" s="43" t="s">
        <v>32</v>
      </c>
      <c r="D71" s="50" t="s">
        <v>105</v>
      </c>
      <c r="E71" s="45">
        <v>0</v>
      </c>
      <c r="F71" s="46">
        <f t="shared" si="0"/>
        <v>100</v>
      </c>
      <c r="G71" s="47">
        <v>100</v>
      </c>
    </row>
    <row r="72" spans="1:7" s="24" customFormat="1" ht="11.25" x14ac:dyDescent="0.2">
      <c r="A72" s="41"/>
      <c r="B72" s="51" t="s">
        <v>106</v>
      </c>
      <c r="C72" s="43" t="s">
        <v>32</v>
      </c>
      <c r="D72" s="50" t="s">
        <v>107</v>
      </c>
      <c r="E72" s="45">
        <v>0</v>
      </c>
      <c r="F72" s="46">
        <f t="shared" si="0"/>
        <v>5400</v>
      </c>
      <c r="G72" s="47">
        <v>5400</v>
      </c>
    </row>
    <row r="73" spans="1:7" s="24" customFormat="1" ht="11.25" x14ac:dyDescent="0.2">
      <c r="A73" s="41"/>
      <c r="B73" s="49" t="s">
        <v>108</v>
      </c>
      <c r="C73" s="43" t="s">
        <v>32</v>
      </c>
      <c r="D73" s="50" t="s">
        <v>109</v>
      </c>
      <c r="E73" s="45">
        <v>0</v>
      </c>
      <c r="F73" s="46">
        <f t="shared" si="0"/>
        <v>1781.48</v>
      </c>
      <c r="G73" s="47">
        <v>1781.48</v>
      </c>
    </row>
    <row r="74" spans="1:7" s="24" customFormat="1" ht="11.25" x14ac:dyDescent="0.2">
      <c r="A74" s="52"/>
      <c r="B74" s="49" t="s">
        <v>110</v>
      </c>
      <c r="C74" s="43" t="s">
        <v>32</v>
      </c>
      <c r="D74" s="53" t="s">
        <v>111</v>
      </c>
      <c r="E74" s="45">
        <v>0</v>
      </c>
      <c r="F74" s="46">
        <f t="shared" si="0"/>
        <v>8</v>
      </c>
      <c r="G74" s="47">
        <v>8</v>
      </c>
    </row>
    <row r="75" spans="1:7" s="24" customFormat="1" ht="11.25" x14ac:dyDescent="0.2">
      <c r="A75" s="52"/>
      <c r="B75" s="49" t="s">
        <v>112</v>
      </c>
      <c r="C75" s="43" t="s">
        <v>32</v>
      </c>
      <c r="D75" s="53" t="s">
        <v>113</v>
      </c>
      <c r="E75" s="45">
        <v>0</v>
      </c>
      <c r="F75" s="46">
        <f t="shared" si="0"/>
        <v>1576.08</v>
      </c>
      <c r="G75" s="47">
        <v>1576.08</v>
      </c>
    </row>
    <row r="76" spans="1:7" s="24" customFormat="1" ht="11.25" x14ac:dyDescent="0.2">
      <c r="A76" s="52"/>
      <c r="B76" s="49" t="s">
        <v>114</v>
      </c>
      <c r="C76" s="43" t="s">
        <v>32</v>
      </c>
      <c r="D76" s="53" t="s">
        <v>115</v>
      </c>
      <c r="E76" s="45">
        <v>0</v>
      </c>
      <c r="F76" s="46">
        <f t="shared" si="0"/>
        <v>139.32</v>
      </c>
      <c r="G76" s="47">
        <v>139.32</v>
      </c>
    </row>
    <row r="77" spans="1:7" s="24" customFormat="1" ht="11.25" x14ac:dyDescent="0.2">
      <c r="A77" s="52"/>
      <c r="B77" s="49" t="s">
        <v>116</v>
      </c>
      <c r="C77" s="43" t="s">
        <v>32</v>
      </c>
      <c r="D77" s="53" t="s">
        <v>117</v>
      </c>
      <c r="E77" s="45">
        <v>0</v>
      </c>
      <c r="F77" s="46">
        <f t="shared" si="0"/>
        <v>15.01</v>
      </c>
      <c r="G77" s="47">
        <v>15.01</v>
      </c>
    </row>
    <row r="78" spans="1:7" s="24" customFormat="1" ht="11.25" x14ac:dyDescent="0.2">
      <c r="A78" s="52"/>
      <c r="B78" s="49" t="s">
        <v>118</v>
      </c>
      <c r="C78" s="43" t="s">
        <v>32</v>
      </c>
      <c r="D78" s="53" t="s">
        <v>119</v>
      </c>
      <c r="E78" s="45">
        <v>0</v>
      </c>
      <c r="F78" s="46">
        <f t="shared" si="0"/>
        <v>269.62</v>
      </c>
      <c r="G78" s="47">
        <v>269.62</v>
      </c>
    </row>
    <row r="79" spans="1:7" s="24" customFormat="1" ht="11.25" x14ac:dyDescent="0.2">
      <c r="A79" s="52"/>
      <c r="B79" s="49" t="s">
        <v>120</v>
      </c>
      <c r="C79" s="43" t="s">
        <v>32</v>
      </c>
      <c r="D79" s="53" t="s">
        <v>121</v>
      </c>
      <c r="E79" s="45">
        <v>0</v>
      </c>
      <c r="F79" s="46">
        <f t="shared" si="0"/>
        <v>3335.16</v>
      </c>
      <c r="G79" s="47">
        <v>3335.16</v>
      </c>
    </row>
    <row r="80" spans="1:7" s="24" customFormat="1" ht="12" thickBot="1" x14ac:dyDescent="0.25">
      <c r="A80" s="54"/>
      <c r="B80" s="55">
        <v>642015111</v>
      </c>
      <c r="C80" s="56" t="s">
        <v>32</v>
      </c>
      <c r="D80" s="54" t="s">
        <v>122</v>
      </c>
      <c r="E80" s="57">
        <v>370</v>
      </c>
      <c r="F80" s="58">
        <f t="shared" si="0"/>
        <v>1000</v>
      </c>
      <c r="G80" s="59">
        <v>1370</v>
      </c>
    </row>
    <row r="81" spans="1:7" s="24" customFormat="1" ht="11.25" x14ac:dyDescent="0.2">
      <c r="A81" s="60"/>
      <c r="B81" s="61" t="s">
        <v>37</v>
      </c>
      <c r="C81" s="62" t="s">
        <v>123</v>
      </c>
      <c r="D81" s="60" t="s">
        <v>36</v>
      </c>
      <c r="E81" s="63">
        <v>4900</v>
      </c>
      <c r="F81" s="38">
        <f t="shared" si="0"/>
        <v>-4500</v>
      </c>
      <c r="G81" s="64">
        <v>400</v>
      </c>
    </row>
    <row r="82" spans="1:7" s="24" customFormat="1" ht="11.25" x14ac:dyDescent="0.2">
      <c r="A82" s="50"/>
      <c r="B82" s="51">
        <v>614111</v>
      </c>
      <c r="C82" s="62" t="s">
        <v>123</v>
      </c>
      <c r="D82" s="50" t="s">
        <v>39</v>
      </c>
      <c r="E82" s="45">
        <v>17873</v>
      </c>
      <c r="F82" s="46">
        <f t="shared" si="0"/>
        <v>-17873</v>
      </c>
      <c r="G82" s="65">
        <v>0</v>
      </c>
    </row>
    <row r="83" spans="1:7" s="24" customFormat="1" ht="11.25" x14ac:dyDescent="0.2">
      <c r="A83" s="50"/>
      <c r="B83" s="51">
        <v>614111</v>
      </c>
      <c r="C83" s="62" t="s">
        <v>123</v>
      </c>
      <c r="D83" s="50" t="s">
        <v>42</v>
      </c>
      <c r="E83" s="45">
        <v>0</v>
      </c>
      <c r="F83" s="46">
        <f t="shared" si="0"/>
        <v>3500</v>
      </c>
      <c r="G83" s="65">
        <v>3500</v>
      </c>
    </row>
    <row r="84" spans="1:7" s="24" customFormat="1" ht="11.25" x14ac:dyDescent="0.2">
      <c r="A84" s="50"/>
      <c r="B84" s="51">
        <v>614111</v>
      </c>
      <c r="C84" s="62" t="s">
        <v>123</v>
      </c>
      <c r="D84" s="50" t="s">
        <v>45</v>
      </c>
      <c r="E84" s="45">
        <v>0</v>
      </c>
      <c r="F84" s="46">
        <f t="shared" si="0"/>
        <v>350</v>
      </c>
      <c r="G84" s="65">
        <v>350</v>
      </c>
    </row>
    <row r="85" spans="1:7" s="24" customFormat="1" ht="11.25" x14ac:dyDescent="0.2">
      <c r="A85" s="50"/>
      <c r="B85" s="51">
        <v>625001111</v>
      </c>
      <c r="C85" s="62" t="s">
        <v>123</v>
      </c>
      <c r="D85" s="50" t="s">
        <v>124</v>
      </c>
      <c r="E85" s="45">
        <v>0</v>
      </c>
      <c r="F85" s="46">
        <f t="shared" si="0"/>
        <v>55</v>
      </c>
      <c r="G85" s="65">
        <v>55</v>
      </c>
    </row>
    <row r="86" spans="1:7" s="24" customFormat="1" ht="11.25" x14ac:dyDescent="0.2">
      <c r="A86" s="50"/>
      <c r="B86" s="51">
        <v>625002111</v>
      </c>
      <c r="C86" s="62" t="s">
        <v>123</v>
      </c>
      <c r="D86" s="50" t="s">
        <v>125</v>
      </c>
      <c r="E86" s="45">
        <v>0</v>
      </c>
      <c r="F86" s="46">
        <f t="shared" si="0"/>
        <v>500</v>
      </c>
      <c r="G86" s="65">
        <v>500</v>
      </c>
    </row>
    <row r="87" spans="1:7" s="24" customFormat="1" ht="11.25" x14ac:dyDescent="0.2">
      <c r="A87" s="50"/>
      <c r="B87" s="51">
        <v>625003111</v>
      </c>
      <c r="C87" s="62" t="s">
        <v>123</v>
      </c>
      <c r="D87" s="50" t="s">
        <v>126</v>
      </c>
      <c r="E87" s="45">
        <v>0</v>
      </c>
      <c r="F87" s="46">
        <f t="shared" si="0"/>
        <v>35</v>
      </c>
      <c r="G87" s="65">
        <v>35</v>
      </c>
    </row>
    <row r="88" spans="1:7" s="24" customFormat="1" ht="11.25" x14ac:dyDescent="0.2">
      <c r="A88" s="50"/>
      <c r="B88" s="51">
        <v>625004111</v>
      </c>
      <c r="C88" s="62" t="s">
        <v>123</v>
      </c>
      <c r="D88" s="50" t="s">
        <v>127</v>
      </c>
      <c r="E88" s="45">
        <v>0</v>
      </c>
      <c r="F88" s="46">
        <f t="shared" si="0"/>
        <v>110</v>
      </c>
      <c r="G88" s="65">
        <v>110</v>
      </c>
    </row>
    <row r="89" spans="1:7" s="24" customFormat="1" ht="11.25" x14ac:dyDescent="0.2">
      <c r="A89" s="50"/>
      <c r="B89" s="51">
        <v>625005111</v>
      </c>
      <c r="C89" s="62" t="s">
        <v>123</v>
      </c>
      <c r="D89" s="50" t="s">
        <v>74</v>
      </c>
      <c r="E89" s="45">
        <v>0</v>
      </c>
      <c r="F89" s="46">
        <f t="shared" si="0"/>
        <v>40</v>
      </c>
      <c r="G89" s="65">
        <v>40</v>
      </c>
    </row>
    <row r="90" spans="1:7" s="24" customFormat="1" ht="11.25" x14ac:dyDescent="0.2">
      <c r="A90" s="50"/>
      <c r="B90" s="51">
        <v>625007111</v>
      </c>
      <c r="C90" s="62" t="s">
        <v>123</v>
      </c>
      <c r="D90" s="50" t="s">
        <v>79</v>
      </c>
      <c r="E90" s="45">
        <v>0</v>
      </c>
      <c r="F90" s="46">
        <f t="shared" si="0"/>
        <v>165</v>
      </c>
      <c r="G90" s="65">
        <v>165</v>
      </c>
    </row>
    <row r="91" spans="1:7" s="24" customFormat="1" ht="11.25" x14ac:dyDescent="0.2">
      <c r="A91" s="50"/>
      <c r="B91" s="51">
        <v>627111</v>
      </c>
      <c r="C91" s="62" t="s">
        <v>123</v>
      </c>
      <c r="D91" s="50" t="s">
        <v>84</v>
      </c>
      <c r="E91" s="45">
        <v>0</v>
      </c>
      <c r="F91" s="46">
        <f t="shared" si="0"/>
        <v>95</v>
      </c>
      <c r="G91" s="65">
        <v>95</v>
      </c>
    </row>
    <row r="92" spans="1:7" s="24" customFormat="1" ht="11.25" x14ac:dyDescent="0.2">
      <c r="A92" s="50"/>
      <c r="B92" s="51">
        <v>632001111</v>
      </c>
      <c r="C92" s="62" t="s">
        <v>123</v>
      </c>
      <c r="D92" s="50" t="s">
        <v>87</v>
      </c>
      <c r="E92" s="45">
        <v>35910</v>
      </c>
      <c r="F92" s="46">
        <f t="shared" si="0"/>
        <v>-2440.5</v>
      </c>
      <c r="G92" s="65">
        <v>33469.5</v>
      </c>
    </row>
    <row r="93" spans="1:7" s="24" customFormat="1" ht="11.25" x14ac:dyDescent="0.2">
      <c r="A93" s="50"/>
      <c r="B93" s="49" t="s">
        <v>88</v>
      </c>
      <c r="C93" s="62" t="s">
        <v>123</v>
      </c>
      <c r="D93" s="50" t="s">
        <v>89</v>
      </c>
      <c r="E93" s="45">
        <v>0</v>
      </c>
      <c r="F93" s="46">
        <f t="shared" si="0"/>
        <v>10254.92</v>
      </c>
      <c r="G93" s="65">
        <v>10254.92</v>
      </c>
    </row>
    <row r="94" spans="1:7" s="24" customFormat="1" ht="11.25" x14ac:dyDescent="0.2">
      <c r="A94" s="50"/>
      <c r="B94" s="49" t="s">
        <v>128</v>
      </c>
      <c r="C94" s="62" t="s">
        <v>123</v>
      </c>
      <c r="D94" s="50" t="s">
        <v>91</v>
      </c>
      <c r="E94" s="45">
        <v>0</v>
      </c>
      <c r="F94" s="46">
        <f t="shared" si="0"/>
        <v>34.39</v>
      </c>
      <c r="G94" s="65">
        <v>34.39</v>
      </c>
    </row>
    <row r="95" spans="1:7" s="24" customFormat="1" ht="11.25" x14ac:dyDescent="0.2">
      <c r="A95" s="50"/>
      <c r="B95" s="49" t="s">
        <v>92</v>
      </c>
      <c r="C95" s="62" t="s">
        <v>123</v>
      </c>
      <c r="D95" s="50" t="s">
        <v>93</v>
      </c>
      <c r="E95" s="45">
        <v>0</v>
      </c>
      <c r="F95" s="46">
        <f t="shared" si="0"/>
        <v>1602.84</v>
      </c>
      <c r="G95" s="65">
        <v>1602.84</v>
      </c>
    </row>
    <row r="96" spans="1:7" s="24" customFormat="1" ht="11.25" x14ac:dyDescent="0.2">
      <c r="A96" s="50"/>
      <c r="B96" s="49" t="s">
        <v>101</v>
      </c>
      <c r="C96" s="62" t="s">
        <v>123</v>
      </c>
      <c r="D96" s="50" t="s">
        <v>129</v>
      </c>
      <c r="E96" s="45">
        <v>0</v>
      </c>
      <c r="F96" s="46">
        <f t="shared" ref="F96:F111" si="1">G96-E96</f>
        <v>58.72</v>
      </c>
      <c r="G96" s="65">
        <v>58.72</v>
      </c>
    </row>
    <row r="97" spans="1:7" s="24" customFormat="1" ht="11.25" x14ac:dyDescent="0.2">
      <c r="A97" s="50"/>
      <c r="B97" s="49" t="s">
        <v>130</v>
      </c>
      <c r="C97" s="62" t="s">
        <v>123</v>
      </c>
      <c r="D97" s="50" t="s">
        <v>131</v>
      </c>
      <c r="E97" s="45">
        <v>0</v>
      </c>
      <c r="F97" s="46">
        <f t="shared" si="1"/>
        <v>2706</v>
      </c>
      <c r="G97" s="65">
        <v>2706</v>
      </c>
    </row>
    <row r="98" spans="1:7" s="24" customFormat="1" ht="11.25" x14ac:dyDescent="0.2">
      <c r="A98" s="50"/>
      <c r="B98" s="51">
        <v>637001111</v>
      </c>
      <c r="C98" s="62" t="s">
        <v>123</v>
      </c>
      <c r="D98" s="50" t="s">
        <v>105</v>
      </c>
      <c r="E98" s="45">
        <v>0</v>
      </c>
      <c r="F98" s="46">
        <f t="shared" si="1"/>
        <v>200</v>
      </c>
      <c r="G98" s="65">
        <v>200</v>
      </c>
    </row>
    <row r="99" spans="1:7" s="24" customFormat="1" ht="11.25" x14ac:dyDescent="0.2">
      <c r="A99" s="50"/>
      <c r="B99" s="49" t="s">
        <v>132</v>
      </c>
      <c r="C99" s="62" t="s">
        <v>123</v>
      </c>
      <c r="D99" s="50" t="s">
        <v>133</v>
      </c>
      <c r="E99" s="45">
        <v>0</v>
      </c>
      <c r="F99" s="46">
        <f t="shared" si="1"/>
        <v>7163.19</v>
      </c>
      <c r="G99" s="65">
        <v>7163.19</v>
      </c>
    </row>
    <row r="100" spans="1:7" s="24" customFormat="1" ht="11.25" x14ac:dyDescent="0.2">
      <c r="A100" s="50"/>
      <c r="B100" s="49" t="s">
        <v>108</v>
      </c>
      <c r="C100" s="62" t="s">
        <v>123</v>
      </c>
      <c r="D100" s="50" t="s">
        <v>109</v>
      </c>
      <c r="E100" s="45">
        <v>0</v>
      </c>
      <c r="F100" s="46">
        <f t="shared" si="1"/>
        <v>3120.61</v>
      </c>
      <c r="G100" s="65">
        <v>3120.61</v>
      </c>
    </row>
    <row r="101" spans="1:7" s="24" customFormat="1" ht="11.25" x14ac:dyDescent="0.2">
      <c r="A101" s="50"/>
      <c r="B101" s="49" t="s">
        <v>112</v>
      </c>
      <c r="C101" s="62" t="s">
        <v>123</v>
      </c>
      <c r="D101" s="50" t="s">
        <v>113</v>
      </c>
      <c r="E101" s="45">
        <v>0</v>
      </c>
      <c r="F101" s="46">
        <f t="shared" si="1"/>
        <v>2683.59</v>
      </c>
      <c r="G101" s="65">
        <v>2683.59</v>
      </c>
    </row>
    <row r="102" spans="1:7" s="24" customFormat="1" ht="11.25" x14ac:dyDescent="0.2">
      <c r="A102" s="50"/>
      <c r="B102" s="49" t="s">
        <v>114</v>
      </c>
      <c r="C102" s="62" t="s">
        <v>123</v>
      </c>
      <c r="D102" s="50" t="s">
        <v>115</v>
      </c>
      <c r="E102" s="45">
        <v>0</v>
      </c>
      <c r="F102" s="46">
        <f t="shared" si="1"/>
        <v>237.22</v>
      </c>
      <c r="G102" s="65">
        <v>237.22</v>
      </c>
    </row>
    <row r="103" spans="1:7" s="24" customFormat="1" ht="11.25" x14ac:dyDescent="0.2">
      <c r="A103" s="50"/>
      <c r="B103" s="49" t="s">
        <v>118</v>
      </c>
      <c r="C103" s="62" t="s">
        <v>123</v>
      </c>
      <c r="D103" s="50" t="s">
        <v>119</v>
      </c>
      <c r="E103" s="45">
        <v>0</v>
      </c>
      <c r="F103" s="46">
        <f t="shared" si="1"/>
        <v>343.21</v>
      </c>
      <c r="G103" s="65">
        <v>343.21</v>
      </c>
    </row>
    <row r="104" spans="1:7" s="24" customFormat="1" ht="11.25" x14ac:dyDescent="0.2">
      <c r="A104" s="50"/>
      <c r="B104" s="51">
        <v>637018111</v>
      </c>
      <c r="C104" s="62" t="s">
        <v>123</v>
      </c>
      <c r="D104" s="50" t="s">
        <v>134</v>
      </c>
      <c r="E104" s="45">
        <v>0</v>
      </c>
      <c r="F104" s="46">
        <f t="shared" si="1"/>
        <v>13350.42</v>
      </c>
      <c r="G104" s="65">
        <v>13350.42</v>
      </c>
    </row>
    <row r="105" spans="1:7" s="24" customFormat="1" ht="11.25" x14ac:dyDescent="0.2">
      <c r="A105" s="50"/>
      <c r="B105" s="51">
        <v>642013111</v>
      </c>
      <c r="C105" s="62" t="s">
        <v>123</v>
      </c>
      <c r="D105" s="50" t="s">
        <v>135</v>
      </c>
      <c r="E105" s="45">
        <v>0</v>
      </c>
      <c r="F105" s="46">
        <f t="shared" si="1"/>
        <v>1872.5</v>
      </c>
      <c r="G105" s="65">
        <v>1872.5</v>
      </c>
    </row>
    <row r="106" spans="1:7" s="24" customFormat="1" ht="12" thickBot="1" x14ac:dyDescent="0.25">
      <c r="A106" s="54"/>
      <c r="B106" s="55">
        <v>642015111</v>
      </c>
      <c r="C106" s="56" t="s">
        <v>123</v>
      </c>
      <c r="D106" s="54" t="s">
        <v>122</v>
      </c>
      <c r="E106" s="57">
        <v>630</v>
      </c>
      <c r="F106" s="58">
        <f t="shared" si="1"/>
        <v>370</v>
      </c>
      <c r="G106" s="59">
        <v>1000</v>
      </c>
    </row>
    <row r="107" spans="1:7" s="24" customFormat="1" ht="11.25" x14ac:dyDescent="0.2">
      <c r="A107" s="60"/>
      <c r="B107" s="66" t="s">
        <v>162</v>
      </c>
      <c r="C107" s="62" t="s">
        <v>159</v>
      </c>
      <c r="D107" s="60" t="s">
        <v>160</v>
      </c>
      <c r="E107" s="63">
        <v>2940</v>
      </c>
      <c r="F107" s="38">
        <f t="shared" si="1"/>
        <v>-700</v>
      </c>
      <c r="G107" s="64">
        <v>2240</v>
      </c>
    </row>
    <row r="108" spans="1:7" s="24" customFormat="1" ht="12" thickBot="1" x14ac:dyDescent="0.25">
      <c r="A108" s="54"/>
      <c r="B108" s="55" t="s">
        <v>161</v>
      </c>
      <c r="C108" s="56" t="s">
        <v>159</v>
      </c>
      <c r="D108" s="54" t="s">
        <v>166</v>
      </c>
      <c r="E108" s="57">
        <v>0</v>
      </c>
      <c r="F108" s="58">
        <f t="shared" si="1"/>
        <v>700</v>
      </c>
      <c r="G108" s="59">
        <v>700</v>
      </c>
    </row>
    <row r="109" spans="1:7" s="24" customFormat="1" ht="11.25" x14ac:dyDescent="0.2">
      <c r="A109" s="60"/>
      <c r="B109" s="66" t="s">
        <v>163</v>
      </c>
      <c r="C109" s="62" t="s">
        <v>164</v>
      </c>
      <c r="D109" s="60" t="s">
        <v>165</v>
      </c>
      <c r="E109" s="63">
        <v>0</v>
      </c>
      <c r="F109" s="38">
        <f t="shared" si="1"/>
        <v>200</v>
      </c>
      <c r="G109" s="64">
        <v>200</v>
      </c>
    </row>
    <row r="110" spans="1:7" s="24" customFormat="1" ht="12" thickBot="1" x14ac:dyDescent="0.25">
      <c r="A110" s="54"/>
      <c r="B110" s="55" t="s">
        <v>161</v>
      </c>
      <c r="C110" s="56" t="s">
        <v>164</v>
      </c>
      <c r="D110" s="54" t="s">
        <v>166</v>
      </c>
      <c r="E110" s="57">
        <v>0</v>
      </c>
      <c r="F110" s="58">
        <f t="shared" si="1"/>
        <v>600</v>
      </c>
      <c r="G110" s="59">
        <v>600</v>
      </c>
    </row>
    <row r="111" spans="1:7" s="24" customFormat="1" ht="11.25" x14ac:dyDescent="0.2">
      <c r="A111" s="60"/>
      <c r="B111" s="66">
        <v>642026111</v>
      </c>
      <c r="C111" s="62" t="s">
        <v>123</v>
      </c>
      <c r="D111" s="60" t="s">
        <v>136</v>
      </c>
      <c r="E111" s="63">
        <v>0</v>
      </c>
      <c r="F111" s="38">
        <f t="shared" si="1"/>
        <v>3071</v>
      </c>
      <c r="G111" s="64">
        <v>3071</v>
      </c>
    </row>
    <row r="112" spans="1:7" s="24" customFormat="1" ht="12" thickBot="1" x14ac:dyDescent="0.25">
      <c r="A112" s="67" t="s">
        <v>137</v>
      </c>
      <c r="B112" s="68"/>
      <c r="C112" s="68"/>
      <c r="D112" s="68"/>
      <c r="E112" s="68"/>
      <c r="F112" s="68">
        <v>0</v>
      </c>
      <c r="G112" s="69">
        <v>0</v>
      </c>
    </row>
    <row r="113" spans="1:7" s="24" customFormat="1" ht="11.25" x14ac:dyDescent="0.2">
      <c r="A113" s="33"/>
      <c r="B113" s="60"/>
      <c r="C113" s="60"/>
      <c r="D113" s="60"/>
      <c r="E113" s="60"/>
      <c r="F113" s="70"/>
      <c r="G113" s="71"/>
    </row>
    <row r="114" spans="1:7" s="24" customFormat="1" ht="11.25" x14ac:dyDescent="0.2">
      <c r="A114" s="41"/>
      <c r="B114" s="50"/>
      <c r="C114" s="50"/>
      <c r="D114" s="50"/>
      <c r="E114" s="50"/>
      <c r="F114" s="72"/>
      <c r="G114" s="73"/>
    </row>
    <row r="115" spans="1:7" s="24" customFormat="1" ht="11.25" x14ac:dyDescent="0.2">
      <c r="A115" s="41"/>
      <c r="B115" s="50"/>
      <c r="C115" s="50"/>
      <c r="D115" s="50"/>
      <c r="E115" s="50"/>
      <c r="F115" s="72"/>
      <c r="G115" s="73"/>
    </row>
    <row r="116" spans="1:7" s="24" customFormat="1" ht="11.25" x14ac:dyDescent="0.2">
      <c r="A116" s="41"/>
      <c r="B116" s="50"/>
      <c r="C116" s="50"/>
      <c r="D116" s="50"/>
      <c r="E116" s="50"/>
      <c r="F116" s="72"/>
      <c r="G116" s="73"/>
    </row>
    <row r="117" spans="1:7" s="24" customFormat="1" ht="12" thickBot="1" x14ac:dyDescent="0.25">
      <c r="A117" s="52"/>
      <c r="B117" s="53"/>
      <c r="C117" s="53"/>
      <c r="D117" s="53"/>
      <c r="E117" s="53"/>
      <c r="F117" s="74"/>
      <c r="G117" s="75"/>
    </row>
    <row r="118" spans="1:7" ht="15.75" thickBot="1" x14ac:dyDescent="0.3">
      <c r="A118" s="76" t="s">
        <v>138</v>
      </c>
      <c r="B118" s="29"/>
      <c r="C118" s="29"/>
      <c r="D118" s="29"/>
      <c r="E118" s="77">
        <f>SUM(E28:E117)</f>
        <v>257924</v>
      </c>
      <c r="F118" s="77">
        <f>G118-E118</f>
        <v>96336.729999999981</v>
      </c>
      <c r="G118" s="78">
        <f>SUM(G28:G117)</f>
        <v>354260.73</v>
      </c>
    </row>
    <row r="120" spans="1:7" ht="15.75" thickBot="1" x14ac:dyDescent="0.3"/>
    <row r="121" spans="1:7" x14ac:dyDescent="0.25">
      <c r="A121" s="124" t="s">
        <v>139</v>
      </c>
      <c r="B121" s="133" t="s">
        <v>23</v>
      </c>
      <c r="C121" s="134"/>
      <c r="D121" s="126" t="s">
        <v>140</v>
      </c>
      <c r="E121" s="130" t="s">
        <v>141</v>
      </c>
      <c r="F121" s="131"/>
      <c r="G121" s="132"/>
    </row>
    <row r="122" spans="1:7" ht="15.75" thickBot="1" x14ac:dyDescent="0.3">
      <c r="A122" s="125"/>
      <c r="B122" s="135"/>
      <c r="C122" s="136"/>
      <c r="D122" s="127"/>
      <c r="E122" s="25" t="s">
        <v>27</v>
      </c>
      <c r="F122" s="26" t="s">
        <v>28</v>
      </c>
      <c r="G122" s="27" t="s">
        <v>29</v>
      </c>
    </row>
    <row r="123" spans="1:7" ht="15.75" thickBot="1" x14ac:dyDescent="0.3">
      <c r="A123" s="28" t="s">
        <v>142</v>
      </c>
      <c r="B123" s="116"/>
      <c r="C123" s="117"/>
      <c r="D123" s="29"/>
      <c r="E123" s="90"/>
      <c r="F123" s="91">
        <v>16101.63</v>
      </c>
      <c r="G123" s="92">
        <v>16101.63</v>
      </c>
    </row>
    <row r="124" spans="1:7" ht="12.75" customHeight="1" x14ac:dyDescent="0.25">
      <c r="A124" s="33"/>
      <c r="B124" s="128" t="s">
        <v>143</v>
      </c>
      <c r="C124" s="129"/>
      <c r="D124" s="87" t="s">
        <v>144</v>
      </c>
      <c r="E124" s="93">
        <v>0</v>
      </c>
      <c r="F124" s="94">
        <f t="shared" ref="F124:F131" si="2">G124-E124</f>
        <v>30</v>
      </c>
      <c r="G124" s="95">
        <v>30</v>
      </c>
    </row>
    <row r="125" spans="1:7" ht="12.75" customHeight="1" x14ac:dyDescent="0.25">
      <c r="A125" s="41"/>
      <c r="B125" s="128" t="s">
        <v>145</v>
      </c>
      <c r="C125" s="129"/>
      <c r="D125" s="87" t="s">
        <v>146</v>
      </c>
      <c r="E125" s="96">
        <v>0</v>
      </c>
      <c r="F125" s="94">
        <f t="shared" si="2"/>
        <v>420</v>
      </c>
      <c r="G125" s="97">
        <v>420</v>
      </c>
    </row>
    <row r="126" spans="1:7" ht="12.75" customHeight="1" x14ac:dyDescent="0.25">
      <c r="A126" s="41"/>
      <c r="B126" s="113" t="s">
        <v>147</v>
      </c>
      <c r="C126" s="114"/>
      <c r="D126" s="87" t="s">
        <v>157</v>
      </c>
      <c r="E126" s="96">
        <v>0</v>
      </c>
      <c r="F126" s="94">
        <f t="shared" si="2"/>
        <v>4600</v>
      </c>
      <c r="G126" s="97">
        <v>4600</v>
      </c>
    </row>
    <row r="127" spans="1:7" ht="12.75" customHeight="1" x14ac:dyDescent="0.25">
      <c r="A127" s="41"/>
      <c r="B127" s="113" t="s">
        <v>148</v>
      </c>
      <c r="C127" s="114"/>
      <c r="D127" s="87" t="s">
        <v>149</v>
      </c>
      <c r="E127" s="96">
        <v>0</v>
      </c>
      <c r="F127" s="94">
        <f>G127-E127</f>
        <v>609.72</v>
      </c>
      <c r="G127" s="97">
        <v>609.72</v>
      </c>
    </row>
    <row r="128" spans="1:7" ht="12.75" customHeight="1" x14ac:dyDescent="0.25">
      <c r="A128" s="41"/>
      <c r="B128" s="113" t="s">
        <v>150</v>
      </c>
      <c r="C128" s="114"/>
      <c r="D128" s="88" t="s">
        <v>151</v>
      </c>
      <c r="E128" s="96">
        <v>0</v>
      </c>
      <c r="F128" s="94">
        <f t="shared" si="2"/>
        <v>70.77</v>
      </c>
      <c r="G128" s="97">
        <v>70.77</v>
      </c>
    </row>
    <row r="129" spans="1:8" ht="12.75" customHeight="1" x14ac:dyDescent="0.25">
      <c r="A129" s="41"/>
      <c r="B129" s="113" t="s">
        <v>152</v>
      </c>
      <c r="C129" s="114"/>
      <c r="D129" s="88" t="s">
        <v>153</v>
      </c>
      <c r="E129" s="96">
        <v>0</v>
      </c>
      <c r="F129" s="94">
        <f t="shared" si="2"/>
        <v>1154</v>
      </c>
      <c r="G129" s="97">
        <v>1154</v>
      </c>
    </row>
    <row r="130" spans="1:8" ht="12.75" customHeight="1" x14ac:dyDescent="0.25">
      <c r="A130" s="41"/>
      <c r="B130" s="115">
        <v>312001111</v>
      </c>
      <c r="C130" s="114"/>
      <c r="D130" s="88" t="s">
        <v>154</v>
      </c>
      <c r="E130" s="96">
        <v>0</v>
      </c>
      <c r="F130" s="94">
        <f t="shared" si="2"/>
        <v>717.14</v>
      </c>
      <c r="G130" s="97">
        <v>717.14</v>
      </c>
    </row>
    <row r="131" spans="1:8" ht="14.25" customHeight="1" thickBot="1" x14ac:dyDescent="0.3">
      <c r="A131" s="52"/>
      <c r="B131" s="113">
        <v>223003</v>
      </c>
      <c r="C131" s="114"/>
      <c r="D131" s="89" t="s">
        <v>158</v>
      </c>
      <c r="E131" s="96">
        <v>0</v>
      </c>
      <c r="F131" s="94">
        <f t="shared" si="2"/>
        <v>8500</v>
      </c>
      <c r="G131" s="97">
        <v>8500</v>
      </c>
    </row>
    <row r="132" spans="1:8" ht="15.75" thickBot="1" x14ac:dyDescent="0.3">
      <c r="A132" s="28" t="s">
        <v>155</v>
      </c>
      <c r="B132" s="116"/>
      <c r="C132" s="117"/>
      <c r="D132" s="29"/>
      <c r="E132" s="98">
        <v>0</v>
      </c>
      <c r="F132" s="98">
        <v>0</v>
      </c>
      <c r="G132" s="92">
        <v>0</v>
      </c>
    </row>
    <row r="133" spans="1:8" x14ac:dyDescent="0.25">
      <c r="A133" s="33"/>
      <c r="B133" s="118"/>
      <c r="C133" s="119"/>
      <c r="D133" s="60"/>
      <c r="E133" s="99"/>
      <c r="F133" s="100"/>
      <c r="G133" s="101"/>
    </row>
    <row r="134" spans="1:8" x14ac:dyDescent="0.25">
      <c r="A134" s="41"/>
      <c r="B134" s="120"/>
      <c r="C134" s="121"/>
      <c r="D134" s="50"/>
      <c r="E134" s="102"/>
      <c r="F134" s="103"/>
      <c r="G134" s="104"/>
    </row>
    <row r="135" spans="1:8" x14ac:dyDescent="0.25">
      <c r="A135" s="41"/>
      <c r="B135" s="120"/>
      <c r="C135" s="121"/>
      <c r="D135" s="50"/>
      <c r="E135" s="102"/>
      <c r="F135" s="103"/>
      <c r="G135" s="104"/>
    </row>
    <row r="136" spans="1:8" x14ac:dyDescent="0.25">
      <c r="A136" s="41"/>
      <c r="B136" s="120"/>
      <c r="C136" s="121"/>
      <c r="D136" s="50"/>
      <c r="E136" s="102"/>
      <c r="F136" s="103"/>
      <c r="G136" s="104"/>
    </row>
    <row r="137" spans="1:8" ht="15.75" thickBot="1" x14ac:dyDescent="0.3">
      <c r="A137" s="52"/>
      <c r="B137" s="122"/>
      <c r="C137" s="123"/>
      <c r="D137" s="53"/>
      <c r="E137" s="105"/>
      <c r="F137" s="106"/>
      <c r="G137" s="107"/>
    </row>
    <row r="138" spans="1:8" ht="15.75" thickBot="1" x14ac:dyDescent="0.3">
      <c r="A138" s="76" t="s">
        <v>138</v>
      </c>
      <c r="B138" s="116"/>
      <c r="C138" s="117"/>
      <c r="D138" s="29"/>
      <c r="E138" s="108">
        <f>SUM(E124:E137)</f>
        <v>0</v>
      </c>
      <c r="F138" s="108">
        <f t="shared" ref="F138:G138" si="3">SUM(F124:F137)</f>
        <v>16101.630000000001</v>
      </c>
      <c r="G138" s="108">
        <f t="shared" si="3"/>
        <v>16101.630000000001</v>
      </c>
    </row>
    <row r="139" spans="1:8" x14ac:dyDescent="0.25">
      <c r="A139" t="s">
        <v>156</v>
      </c>
      <c r="E139" s="79"/>
    </row>
    <row r="143" spans="1:8" ht="15.75" x14ac:dyDescent="0.25">
      <c r="A143" s="80"/>
      <c r="B143" s="7"/>
      <c r="C143" s="81"/>
      <c r="D143" s="81"/>
      <c r="E143" s="81"/>
      <c r="F143" s="81"/>
      <c r="G143" s="81"/>
      <c r="H143" s="81"/>
    </row>
    <row r="144" spans="1:8" x14ac:dyDescent="0.25">
      <c r="A144" s="82"/>
      <c r="B144" s="7"/>
      <c r="C144" s="7"/>
      <c r="D144" s="7"/>
      <c r="E144" s="7"/>
      <c r="F144" s="7"/>
      <c r="G144" s="7"/>
      <c r="H144" s="7"/>
    </row>
    <row r="145" spans="1:8" x14ac:dyDescent="0.25">
      <c r="A145" s="82"/>
      <c r="B145" s="7"/>
      <c r="C145" s="7"/>
      <c r="D145" s="7"/>
      <c r="E145" s="7"/>
      <c r="F145" s="7"/>
      <c r="G145" s="7"/>
      <c r="H145" s="7"/>
    </row>
    <row r="146" spans="1:8" x14ac:dyDescent="0.25">
      <c r="A146" s="17"/>
      <c r="B146" s="83"/>
      <c r="C146" s="83"/>
      <c r="D146" s="83"/>
      <c r="E146" s="111"/>
      <c r="F146" s="112"/>
      <c r="G146" s="112"/>
      <c r="H146" s="111"/>
    </row>
    <row r="147" spans="1:8" s="17" customFormat="1" x14ac:dyDescent="0.25">
      <c r="A147" s="21"/>
      <c r="B147" s="22"/>
      <c r="C147" s="84"/>
      <c r="D147" s="84"/>
      <c r="E147" s="112"/>
      <c r="F147" s="112"/>
      <c r="G147" s="112"/>
      <c r="H147" s="112"/>
    </row>
    <row r="148" spans="1:8" s="17" customFormat="1" x14ac:dyDescent="0.25">
      <c r="A148" s="21"/>
      <c r="B148" s="22"/>
      <c r="C148" s="84"/>
      <c r="D148" s="84"/>
      <c r="E148" s="109"/>
      <c r="F148" s="109"/>
      <c r="G148" s="109"/>
      <c r="H148" s="85"/>
    </row>
    <row r="149" spans="1:8" s="17" customFormat="1" x14ac:dyDescent="0.25">
      <c r="B149" s="84"/>
      <c r="C149" s="84"/>
      <c r="D149" s="84"/>
      <c r="E149" s="109"/>
      <c r="F149" s="109"/>
      <c r="G149" s="109"/>
      <c r="H149" s="85"/>
    </row>
    <row r="150" spans="1:8" s="17" customFormat="1" x14ac:dyDescent="0.25">
      <c r="A150" s="7"/>
      <c r="B150" s="84"/>
      <c r="C150" s="84"/>
      <c r="D150" s="84"/>
      <c r="E150" s="110"/>
      <c r="F150" s="109"/>
      <c r="G150" s="109"/>
      <c r="H150" s="85"/>
    </row>
    <row r="151" spans="1:8" x14ac:dyDescent="0.25">
      <c r="A151" s="7"/>
      <c r="B151" s="83"/>
      <c r="C151" s="83"/>
      <c r="D151" s="83"/>
      <c r="E151" s="109"/>
      <c r="F151" s="109"/>
      <c r="G151" s="109"/>
      <c r="H151" s="86"/>
    </row>
    <row r="152" spans="1:8" x14ac:dyDescent="0.25">
      <c r="A152" s="7"/>
      <c r="B152" s="83"/>
      <c r="C152" s="83"/>
      <c r="D152" s="83"/>
      <c r="E152" s="109"/>
      <c r="F152" s="109"/>
      <c r="G152" s="109"/>
      <c r="H152" s="86"/>
    </row>
    <row r="153" spans="1:8" x14ac:dyDescent="0.25">
      <c r="A153" s="7"/>
      <c r="B153" s="83"/>
      <c r="C153" s="83"/>
      <c r="D153" s="83"/>
      <c r="E153" s="109"/>
      <c r="F153" s="109"/>
      <c r="G153" s="109"/>
      <c r="H153" s="86"/>
    </row>
    <row r="154" spans="1:8" x14ac:dyDescent="0.25">
      <c r="A154" s="7"/>
      <c r="B154" s="83"/>
      <c r="C154" s="83"/>
      <c r="D154" s="83"/>
      <c r="E154" s="109"/>
      <c r="F154" s="109"/>
      <c r="G154" s="109"/>
      <c r="H154" s="86"/>
    </row>
    <row r="155" spans="1:8" x14ac:dyDescent="0.25">
      <c r="A155" s="7"/>
      <c r="B155" s="83"/>
      <c r="C155" s="83"/>
      <c r="D155" s="83"/>
      <c r="E155" s="109"/>
      <c r="F155" s="109"/>
      <c r="G155" s="109"/>
      <c r="H155" s="86"/>
    </row>
  </sheetData>
  <mergeCells count="47">
    <mergeCell ref="C19:G19"/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E25:G25"/>
    <mergeCell ref="A121:A122"/>
    <mergeCell ref="B121:C122"/>
    <mergeCell ref="D121:D122"/>
    <mergeCell ref="E121:G121"/>
    <mergeCell ref="B128:C128"/>
    <mergeCell ref="A25:A26"/>
    <mergeCell ref="B25:B26"/>
    <mergeCell ref="C25:C26"/>
    <mergeCell ref="D25:D26"/>
    <mergeCell ref="B123:C123"/>
    <mergeCell ref="B124:C124"/>
    <mergeCell ref="B125:C125"/>
    <mergeCell ref="B126:C126"/>
    <mergeCell ref="B127:C127"/>
    <mergeCell ref="H146:H147"/>
    <mergeCell ref="B129:C129"/>
    <mergeCell ref="B130:C130"/>
    <mergeCell ref="B131:C131"/>
    <mergeCell ref="B132:C132"/>
    <mergeCell ref="B133:C133"/>
    <mergeCell ref="B134:C134"/>
    <mergeCell ref="B135:C135"/>
    <mergeCell ref="B136:C136"/>
    <mergeCell ref="B137:C137"/>
    <mergeCell ref="B138:C138"/>
    <mergeCell ref="E146:G147"/>
    <mergeCell ref="E154:G154"/>
    <mergeCell ref="E155:G155"/>
    <mergeCell ref="E148:G148"/>
    <mergeCell ref="E149:G149"/>
    <mergeCell ref="E150:G150"/>
    <mergeCell ref="E151:G151"/>
    <mergeCell ref="E152:G152"/>
    <mergeCell ref="E153:G153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TiCSi</dc:creator>
  <cp:lastModifiedBy>PASZKIEWICZOVÁ Dáša</cp:lastModifiedBy>
  <cp:lastPrinted>2016-06-27T09:09:00Z</cp:lastPrinted>
  <dcterms:created xsi:type="dcterms:W3CDTF">2016-06-09T08:41:16Z</dcterms:created>
  <dcterms:modified xsi:type="dcterms:W3CDTF">2016-06-27T09:09:06Z</dcterms:modified>
</cp:coreProperties>
</file>