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nita\Disk Google\_2017_2018\_TICSI\ROZPOČET\"/>
    </mc:Choice>
  </mc:AlternateContent>
  <bookViews>
    <workbookView xWindow="0" yWindow="10425" windowWidth="9420" windowHeight="4500" activeTab="1"/>
  </bookViews>
  <sheets>
    <sheet name="Rozpoctova_poziadavka" sheetId="1" r:id="rId1"/>
    <sheet name="Hodnotenie" sheetId="3" r:id="rId2"/>
    <sheet name="-" sheetId="4" r:id="rId3"/>
    <sheet name="Hárok1" sheetId="5" r:id="rId4"/>
  </sheets>
  <calcPr calcId="152511"/>
</workbook>
</file>

<file path=xl/calcChain.xml><?xml version="1.0" encoding="utf-8"?>
<calcChain xmlns="http://schemas.openxmlformats.org/spreadsheetml/2006/main">
  <c r="H73" i="3" l="1"/>
  <c r="H70" i="3"/>
  <c r="H80" i="3" s="1"/>
  <c r="H240" i="3"/>
  <c r="I146" i="3"/>
  <c r="I240" i="3" l="1"/>
  <c r="I131" i="3" l="1"/>
  <c r="H131" i="3"/>
  <c r="H128" i="3" s="1"/>
  <c r="H135" i="3" s="1"/>
  <c r="I93" i="3" l="1"/>
  <c r="H93" i="3"/>
  <c r="H84" i="3" s="1"/>
  <c r="I84" i="3" l="1"/>
  <c r="I73" i="3"/>
  <c r="I70" i="3" s="1"/>
  <c r="C60" i="3" l="1"/>
  <c r="I80" i="3"/>
  <c r="C61" i="3"/>
  <c r="I278" i="3"/>
  <c r="I281" i="3" s="1"/>
  <c r="H278" i="3"/>
  <c r="H281" i="3" s="1"/>
  <c r="C118" i="3" l="1"/>
  <c r="H194" i="3" l="1"/>
  <c r="H192" i="3"/>
  <c r="H183" i="3" l="1"/>
  <c r="C173" i="3" s="1"/>
  <c r="I236" i="3"/>
  <c r="H236" i="3"/>
  <c r="I238" i="3"/>
  <c r="H238" i="3"/>
  <c r="H235" i="3" l="1"/>
  <c r="C225" i="3" s="1"/>
  <c r="I235" i="3"/>
  <c r="C226" i="3" l="1"/>
  <c r="I242" i="3"/>
  <c r="I141" i="3"/>
  <c r="I139" i="3"/>
  <c r="H139" i="3"/>
  <c r="H141" i="3" s="1"/>
  <c r="I128" i="3"/>
  <c r="I194" i="3"/>
  <c r="I192" i="3"/>
  <c r="I183" i="3"/>
  <c r="H188" i="3"/>
  <c r="C269" i="3"/>
  <c r="C268" i="3"/>
  <c r="I135" i="3" l="1"/>
  <c r="C119" i="3"/>
  <c r="I188" i="3"/>
  <c r="C174" i="3"/>
  <c r="H242" i="3" l="1"/>
</calcChain>
</file>

<file path=xl/sharedStrings.xml><?xml version="1.0" encoding="utf-8"?>
<sst xmlns="http://schemas.openxmlformats.org/spreadsheetml/2006/main" count="466" uniqueCount="162">
  <si>
    <t>Program</t>
  </si>
  <si>
    <t>Výška čerpania spolu</t>
  </si>
  <si>
    <t>Schválený rozpočet spolu</t>
  </si>
  <si>
    <t>tis. SKK</t>
  </si>
  <si>
    <t>názov</t>
  </si>
  <si>
    <t>1. Vstupné údaje</t>
  </si>
  <si>
    <t xml:space="preserve">2. Finančné plnenie </t>
  </si>
  <si>
    <t>EK</t>
  </si>
  <si>
    <t>FK</t>
  </si>
  <si>
    <t>Druh výdavku</t>
  </si>
  <si>
    <t>Aktuálny rozpočet</t>
  </si>
  <si>
    <t>Plnenie</t>
  </si>
  <si>
    <t>Spolu bežné výdavky</t>
  </si>
  <si>
    <t>Spolu kapitálové výdavky</t>
  </si>
  <si>
    <t>SPOLU</t>
  </si>
  <si>
    <t>Druh príjmu</t>
  </si>
  <si>
    <t>Spolu bežné príjmy</t>
  </si>
  <si>
    <t>Spolu kapitálové prímy</t>
  </si>
  <si>
    <t xml:space="preserve">3. Programové plnenie </t>
  </si>
  <si>
    <t>Merateľný ukazovateľ</t>
  </si>
  <si>
    <t xml:space="preserve">Plánovaná hodnota </t>
  </si>
  <si>
    <t xml:space="preserve">Komentár </t>
  </si>
  <si>
    <t>Porovnanie plánovaných a dosiahnutých výstupov a výsledkov, vrátane posúdenia prípadného nerovnomerného vecného plnenia vo vzťahu k vynaloženým výdavkom.</t>
  </si>
  <si>
    <t xml:space="preserve">Návrhy na opertívne riešenie nedostatkov </t>
  </si>
  <si>
    <t>Vypracoval, dňa</t>
  </si>
  <si>
    <t>Schválil, dňa</t>
  </si>
  <si>
    <t>Aktuálny rozpočet spolu</t>
  </si>
  <si>
    <t>Formulár hodnotiacej správy</t>
  </si>
  <si>
    <t xml:space="preserve">Návrhy na riešenie nedostatkov </t>
  </si>
  <si>
    <t>Formulár rozpočtovej požiadavky</t>
  </si>
  <si>
    <t>Útvar</t>
  </si>
  <si>
    <t>Výška rozpočtovej  požiadavky spolu</t>
  </si>
  <si>
    <t xml:space="preserve">Súvis rozpočtovej požiadavky s existujúcimi zámermi a strednodobými cieľmi </t>
  </si>
  <si>
    <t>Súvis rozpočtovej požiadavky s existujúcimi stratégiami a koncepciami mesta</t>
  </si>
  <si>
    <t>Súvis rozpočtovej požiadavky s platnou legislatívou</t>
  </si>
  <si>
    <t>Súvis rozpočtovej požiadavky s platnými Všeobecno-záväznými nariadeniami, smernicami a pod.</t>
  </si>
  <si>
    <t xml:space="preserve">Cieľ </t>
  </si>
  <si>
    <t xml:space="preserve">Merateľný ukazovateľ </t>
  </si>
  <si>
    <t>Rok R</t>
  </si>
  <si>
    <t>Rok R+1</t>
  </si>
  <si>
    <t>Rok R+2</t>
  </si>
  <si>
    <t>Požiadavka</t>
  </si>
  <si>
    <t>Rozpočet výdavkov</t>
  </si>
  <si>
    <t>R</t>
  </si>
  <si>
    <t>Upravený EO</t>
  </si>
  <si>
    <t>R+1</t>
  </si>
  <si>
    <t>R+2</t>
  </si>
  <si>
    <t>Výdavky</t>
  </si>
  <si>
    <t>Príjmy</t>
  </si>
  <si>
    <t>Spolu kapitálové príjmy</t>
  </si>
  <si>
    <t>Rozpočet príjmov</t>
  </si>
  <si>
    <t>kód</t>
  </si>
  <si>
    <t>Rozpočtová alebo príspevková organizácia</t>
  </si>
  <si>
    <t>Zodpovedný za rozpočtovú požiadavku</t>
  </si>
  <si>
    <t>Stručný opis rozpočtovej požiadavky</t>
  </si>
  <si>
    <t>Zámer programu</t>
  </si>
  <si>
    <t>Hodnota merateľného ukazovateľa</t>
  </si>
  <si>
    <t>Zodpovedný</t>
  </si>
  <si>
    <t>Skutočná hodnota      k 30. 06.</t>
  </si>
  <si>
    <t>Skutočná hodnota      k 31. 12.</t>
  </si>
  <si>
    <t>Informácia o splnení cieľov s využitím porovnania plánovaných a dosiahnutých hodnôt merateľných ukazovateľov s dôrazom na efektívnosť a účinnosť.V prípade existencie porovnateľných údajov porovnanie efektívnosti a účinnosti</t>
  </si>
  <si>
    <t>Aktivita</t>
  </si>
  <si>
    <t>Zámer aktivity</t>
  </si>
  <si>
    <t xml:space="preserve">Zmena po úprave </t>
  </si>
  <si>
    <t>v €</t>
  </si>
  <si>
    <t>8</t>
  </si>
  <si>
    <t>Vzdelávanie</t>
  </si>
  <si>
    <t>rozpočtová organizácia</t>
  </si>
  <si>
    <t>x</t>
  </si>
  <si>
    <t>Mzdy</t>
  </si>
  <si>
    <t>Odvody</t>
  </si>
  <si>
    <t>Tovary a služby</t>
  </si>
  <si>
    <t>Cestovné</t>
  </si>
  <si>
    <t>Energie</t>
  </si>
  <si>
    <t>Materiál</t>
  </si>
  <si>
    <t>Rutinná a štandardná údržba</t>
  </si>
  <si>
    <t>Služby</t>
  </si>
  <si>
    <t>Bežné transfery jednotlivcom</t>
  </si>
  <si>
    <t>8.2.</t>
  </si>
  <si>
    <t>Základné školy</t>
  </si>
  <si>
    <t>Podaktivita</t>
  </si>
  <si>
    <t>8.2.1</t>
  </si>
  <si>
    <t>Výchovno-vzdelávací proces</t>
  </si>
  <si>
    <t>Zabezpečiť vysokú kvalitu a úroveň základného vzdelania žiakov koly ako predpoklad pre ďalšie vzdelávanie</t>
  </si>
  <si>
    <t>% kvalifikovanosti pedagogických zamestnancov</t>
  </si>
  <si>
    <t>% úspešnosti prijatých žiakov na stredné školy</t>
  </si>
  <si>
    <t>Príjmy z vlastnej činnosti</t>
  </si>
  <si>
    <t>8.2. 3.</t>
  </si>
  <si>
    <t>Personálno a materiálno-technické podmienky výchovno-vzdelávacieho procesu</t>
  </si>
  <si>
    <t xml:space="preserve">Vytvoriť
podmienky na plynulý chod školy
</t>
  </si>
  <si>
    <t>počet zamestnancov zaraďovaných do jednotlivých platových tried</t>
  </si>
  <si>
    <t>oznámenie o výške platu</t>
  </si>
  <si>
    <t>8.3</t>
  </si>
  <si>
    <t>Školské stravovanie</t>
  </si>
  <si>
    <t>8.4</t>
  </si>
  <si>
    <t>Počet detí stravovaných v ŠJ pri ZŠ</t>
  </si>
  <si>
    <t>8.5</t>
  </si>
  <si>
    <t xml:space="preserve">Zabezpečiť kvalitné a široko perspektívne vzdelávanie a výchovu v oblasti voľno časových aktivít poskytovaním príspevku na tieto aktivity
</t>
  </si>
  <si>
    <t>Neformálne vzdelávanie pre deti a mládež</t>
  </si>
  <si>
    <t xml:space="preserve">Zabezpečiť mimoškolské aktivity pre žiakov našej školy
</t>
  </si>
  <si>
    <t>Počet krúžkov</t>
  </si>
  <si>
    <t>Podpora školskej dochádzky</t>
  </si>
  <si>
    <t>Cestovné žiakom</t>
  </si>
  <si>
    <t>počet dochádzajúcich detí z obcí</t>
  </si>
  <si>
    <t>Podporovať školskú dochádzku detí z okolitých obcí poskytovaním príspevku na dopravu žiakov</t>
  </si>
  <si>
    <t>Žiaci s obľubou navštevovali krúžky a aktívne sa zapájali do mimoškolských aktivít.</t>
  </si>
  <si>
    <t>Nie sú.</t>
  </si>
  <si>
    <t>% prospievajúcich žiakov</t>
  </si>
  <si>
    <t>Záujmové vzdelávanie - ŠKD</t>
  </si>
  <si>
    <t>Mzdy a platy</t>
  </si>
  <si>
    <t>Odmeny</t>
  </si>
  <si>
    <t>Plnenie k 31.12.</t>
  </si>
  <si>
    <t>Skutočná hodnota      k 31.12.</t>
  </si>
  <si>
    <t>ZŠ Štefana Koháriho II.s VJM - II. Koháry István Alapiskola, Mládežnícka 7, Fiľakovo</t>
  </si>
  <si>
    <t>Mgr. Roland Bozó, riaditeľ ZŠ</t>
  </si>
  <si>
    <t>ZŠ Štefana Koháriho II. s VJM - II. Koháry István Alapiskola, Mládežnícka 7, Fiľakovo</t>
  </si>
  <si>
    <t>Albertová, 31.03.2016</t>
  </si>
  <si>
    <t>Mgr. Bozó, 31.03.2016</t>
  </si>
  <si>
    <t>Iné príjmy - vodné</t>
  </si>
  <si>
    <t>Tuzemské bežné granty - Nad. Petit Press</t>
  </si>
  <si>
    <t>212002 72g</t>
  </si>
  <si>
    <t>Prenajaté pozemky</t>
  </si>
  <si>
    <t>212003 72g</t>
  </si>
  <si>
    <t>Prenajaté budovy, priestory</t>
  </si>
  <si>
    <t>292027 72j</t>
  </si>
  <si>
    <t>311 72c</t>
  </si>
  <si>
    <t>223003 72j</t>
  </si>
  <si>
    <t>Za stravné</t>
  </si>
  <si>
    <t>223002 72j</t>
  </si>
  <si>
    <t>Príspevky rodičov za ŠKD</t>
  </si>
  <si>
    <t>8.6</t>
  </si>
  <si>
    <t xml:space="preserve">Tovary a služby </t>
  </si>
  <si>
    <t>69 zamestnancov</t>
  </si>
  <si>
    <t>292006 72e</t>
  </si>
  <si>
    <t>Príjmy z náhr. poistn.</t>
  </si>
  <si>
    <t>z toho deti</t>
  </si>
  <si>
    <t>z toho dospelí</t>
  </si>
  <si>
    <t xml:space="preserve">Zabezpečiť kvalitné a dostupné stravovanie </t>
  </si>
  <si>
    <t xml:space="preserve">Zvýšiť atraktívnosť stravovania </t>
  </si>
  <si>
    <t>% odbornosti vyučovania - nižsie sekundárne</t>
  </si>
  <si>
    <t xml:space="preserve">% odbornosti vyučovania - primárne </t>
  </si>
  <si>
    <t>Počet zamestnancov zaradených do jednotlivých platových tried</t>
  </si>
  <si>
    <t>Počet žiakov v ŠKD</t>
  </si>
  <si>
    <t>Počet zamestnancov zaraďovaných do jednotlivých platových tried</t>
  </si>
  <si>
    <t>Počet žiakov školy využívajúcich mimoškolské aktivity</t>
  </si>
  <si>
    <t>Albertová, 28.03.2018</t>
  </si>
  <si>
    <t>Mgr. Bozó, 28.03.2018</t>
  </si>
  <si>
    <t>292017 72j</t>
  </si>
  <si>
    <t>Z vratiek</t>
  </si>
  <si>
    <t>311 ER</t>
  </si>
  <si>
    <t>Príj. rozp. účet ERASMUS</t>
  </si>
  <si>
    <t>453 131G</t>
  </si>
  <si>
    <t>Prostriedky z predch.rokov</t>
  </si>
  <si>
    <t>Tvorba sociálneho fondu</t>
  </si>
  <si>
    <t>642 131G</t>
  </si>
  <si>
    <t>Cestovné žiakom - 2016</t>
  </si>
  <si>
    <t>Hodnotiaca správa ZŠ Štefana Koháriho II. s VJM - II. Koháry István Alapiskola, Mládežnícka 7, Fiľakovo k 31.12.2017</t>
  </si>
  <si>
    <t>Chýbajúcu sumu na chod ŠJ sme vyriešili pomocou zriaďovateľa. Stravovanie v ŠJ je cenovo dostupné a kvalitou vyhovuje všetkým požiadavkám. Stravovanie využívajú aj bývalí zamestnanci školy, resp. cudzí stravníci. Zamestnanci ŠJ sú zaradení do príslušných platových taríf. Pevne veríme, že platové tabuľky budú upravné v čo najkatšom čase.</t>
  </si>
  <si>
    <t>V budove ŠKD sú umiestnené tri skupiny, ďalšie dve sú zriadené v učebniach v budove B. V septembri 2017 došlo k zvýšeniu tarifných platov pedagogických zamestnancov o 6%, chýbajúce finančné prostriedky na vykrytie  navýšenia nám poskytol zriaďovateľ.</t>
  </si>
  <si>
    <t>Škola vypláca dopravné žiakom mesačne. Ako novinka sme v šk. roku 2017/2018 zaviedli možnosť žiadať si vyplácanie dopravného na účet  rodiča. Vyplácaním príspevku na dopravu sa aktívne podporuje dochádzka žiakov do školy zo sociálno nevýhodnených rodín.Veľa žiakov dochádza do školy aj z obcí, s ktorými zriaďovateľ nemá podpísanú dohodu o školskom obvode.</t>
  </si>
  <si>
    <t xml:space="preserve">Kvalifikovanosť pedagogických zamestnacov v aktuálnom školskom roku k 31.12.2017 bola na úrovni 95%, čo znamená, že sa podarilo splniť náš cieľ. Nekvalifikovaní pedagogickí zamestnanci boli: Diana Gecso, Mgr. (v šúčasnosti študuje študijný odbor učiteľstvo pre I. stupeň), Kristína Kajlová, Mgr. (v súčasnosti absolvuje pedagogické minimum - má vyštudovaný odbor prekladateľstvo SJSL - MJL), Mária Nagyová - pôvodne asistentka učiteľa, má vyštudované pedagogické minimum, v šk. roku 2017/2018 učiteľka I. stupňa. Odbornosť vyučovania na primárnom vzdelávaní - I. stupeň: celková odbornosť na I. stupni v šk. roku 2017/2018 je na úrovni 76,4%, čo je pokles o cca. 10% oproti šk. roku 2016/2017.  Dôvodmi poklesu kvalifikovanosti sú nasledovné skutočnosti: prebiehajúce štúdium p. Diany Gecsovej, a Kristíny Kajlovej, nekvalifikovanosť Márie Nagyovej a to, že do 4. ročníka boli zaradené ako triedne učiteľky dvaja učiteľky II. stupňa - t.j. oni vyučijú v týchto triedach určitý počet hodín. </t>
  </si>
  <si>
    <t>Rozpočet na rok 2017 sme dočerpali skoro na 100%. Z normatívu sa zvýšila suma 3 608,91 € a z prostriedkov SZP 7 839,46 €, ktorá bude vyčerpaná do konca marca 2018. Zamestnanci školy doplnením vzdelania resp. jeho zvýšením sa zaradia do príslušných platových tried následne obdržia oznámenie o výške platu.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</si>
</sst>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"/>
    <numFmt numFmtId="165" formatCode="#,##0.00\ [$€-1];[Red]\-#,##0.00\ [$€-1]"/>
    <numFmt numFmtId="166" formatCode="#,##0.00\ &quot;€&quot;"/>
  </numFmts>
  <fonts count="19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name val="Arial CE"/>
      <family val="2"/>
      <charset val="238"/>
    </font>
    <font>
      <i/>
      <sz val="9"/>
      <name val="Arial CE"/>
      <family val="2"/>
      <charset val="238"/>
    </font>
    <font>
      <b/>
      <sz val="12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9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0" fillId="0" borderId="0" xfId="0" applyBorder="1"/>
    <xf numFmtId="0" fontId="5" fillId="0" borderId="0" xfId="0" applyFont="1" applyBorder="1"/>
    <xf numFmtId="0" fontId="2" fillId="0" borderId="0" xfId="0" applyFont="1" applyFill="1"/>
    <xf numFmtId="0" fontId="6" fillId="0" borderId="0" xfId="0" applyFont="1"/>
    <xf numFmtId="0" fontId="0" fillId="0" borderId="0" xfId="0" applyFill="1"/>
    <xf numFmtId="0" fontId="0" fillId="0" borderId="1" xfId="0" applyBorder="1"/>
    <xf numFmtId="0" fontId="0" fillId="0" borderId="0" xfId="0" applyBorder="1" applyAlignment="1"/>
    <xf numFmtId="0" fontId="4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/>
    <xf numFmtId="0" fontId="4" fillId="0" borderId="0" xfId="0" applyFont="1" applyFill="1" applyBorder="1" applyAlignment="1">
      <alignment wrapText="1"/>
    </xf>
    <xf numFmtId="0" fontId="8" fillId="2" borderId="0" xfId="0" applyFont="1" applyFill="1"/>
    <xf numFmtId="0" fontId="9" fillId="2" borderId="0" xfId="0" applyFont="1" applyFill="1"/>
    <xf numFmtId="0" fontId="10" fillId="3" borderId="1" xfId="0" applyFont="1" applyFill="1" applyBorder="1"/>
    <xf numFmtId="0" fontId="10" fillId="3" borderId="2" xfId="0" applyFont="1" applyFill="1" applyBorder="1"/>
    <xf numFmtId="0" fontId="11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wrapText="1"/>
    </xf>
    <xf numFmtId="0" fontId="10" fillId="3" borderId="3" xfId="0" applyFont="1" applyFill="1" applyBorder="1"/>
    <xf numFmtId="0" fontId="12" fillId="0" borderId="0" xfId="0" applyFont="1" applyFill="1"/>
    <xf numFmtId="0" fontId="12" fillId="0" borderId="0" xfId="0" applyFont="1"/>
    <xf numFmtId="0" fontId="12" fillId="0" borderId="4" xfId="0" applyFont="1" applyBorder="1"/>
    <xf numFmtId="0" fontId="10" fillId="0" borderId="4" xfId="0" applyFont="1" applyBorder="1" applyAlignment="1">
      <alignment horizontal="center"/>
    </xf>
    <xf numFmtId="0" fontId="12" fillId="0" borderId="5" xfId="0" applyFont="1" applyBorder="1"/>
    <xf numFmtId="0" fontId="11" fillId="0" borderId="6" xfId="0" applyFont="1" applyBorder="1"/>
    <xf numFmtId="0" fontId="12" fillId="0" borderId="7" xfId="0" applyFont="1" applyBorder="1"/>
    <xf numFmtId="0" fontId="12" fillId="0" borderId="8" xfId="0" applyFont="1" applyBorder="1"/>
    <xf numFmtId="0" fontId="10" fillId="0" borderId="6" xfId="0" applyFont="1" applyBorder="1"/>
    <xf numFmtId="0" fontId="11" fillId="4" borderId="6" xfId="0" applyFont="1" applyFill="1" applyBorder="1"/>
    <xf numFmtId="0" fontId="12" fillId="4" borderId="7" xfId="0" applyFont="1" applyFill="1" applyBorder="1"/>
    <xf numFmtId="0" fontId="12" fillId="4" borderId="9" xfId="0" applyFont="1" applyFill="1" applyBorder="1"/>
    <xf numFmtId="0" fontId="12" fillId="4" borderId="6" xfId="0" applyFont="1" applyFill="1" applyBorder="1"/>
    <xf numFmtId="0" fontId="12" fillId="4" borderId="10" xfId="0" applyFont="1" applyFill="1" applyBorder="1"/>
    <xf numFmtId="0" fontId="10" fillId="4" borderId="6" xfId="0" applyFont="1" applyFill="1" applyBorder="1"/>
    <xf numFmtId="0" fontId="12" fillId="5" borderId="8" xfId="0" applyFont="1" applyFill="1" applyBorder="1"/>
    <xf numFmtId="0" fontId="12" fillId="5" borderId="5" xfId="0" applyFont="1" applyFill="1" applyBorder="1"/>
    <xf numFmtId="0" fontId="12" fillId="6" borderId="8" xfId="0" applyFont="1" applyFill="1" applyBorder="1"/>
    <xf numFmtId="0" fontId="12" fillId="6" borderId="5" xfId="0" applyFont="1" applyFill="1" applyBorder="1"/>
    <xf numFmtId="0" fontId="10" fillId="0" borderId="5" xfId="0" applyFont="1" applyBorder="1" applyAlignment="1">
      <alignment horizontal="center"/>
    </xf>
    <xf numFmtId="0" fontId="12" fillId="5" borderId="5" xfId="0" applyFont="1" applyFill="1" applyBorder="1" applyAlignment="1"/>
    <xf numFmtId="0" fontId="12" fillId="6" borderId="5" xfId="0" applyFont="1" applyFill="1" applyBorder="1" applyAlignment="1"/>
    <xf numFmtId="0" fontId="1" fillId="0" borderId="11" xfId="0" applyFont="1" applyBorder="1" applyAlignment="1"/>
    <xf numFmtId="0" fontId="1" fillId="5" borderId="12" xfId="0" applyFont="1" applyFill="1" applyBorder="1" applyAlignment="1"/>
    <xf numFmtId="0" fontId="1" fillId="0" borderId="13" xfId="0" applyFont="1" applyBorder="1" applyAlignment="1"/>
    <xf numFmtId="0" fontId="1" fillId="6" borderId="14" xfId="0" applyFont="1" applyFill="1" applyBorder="1" applyAlignment="1"/>
    <xf numFmtId="0" fontId="10" fillId="0" borderId="15" xfId="0" applyFont="1" applyBorder="1" applyAlignment="1">
      <alignment horizontal="center" vertical="center"/>
    </xf>
    <xf numFmtId="0" fontId="10" fillId="5" borderId="16" xfId="0" applyFont="1" applyFill="1" applyBorder="1" applyAlignment="1">
      <alignment horizontal="center" vertical="center"/>
    </xf>
    <xf numFmtId="0" fontId="10" fillId="6" borderId="16" xfId="0" applyFont="1" applyFill="1" applyBorder="1" applyAlignment="1">
      <alignment horizontal="center" vertical="center"/>
    </xf>
    <xf numFmtId="0" fontId="10" fillId="6" borderId="17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18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2" fillId="5" borderId="8" xfId="0" applyFont="1" applyFill="1" applyBorder="1" applyAlignment="1"/>
    <xf numFmtId="0" fontId="10" fillId="0" borderId="16" xfId="0" applyFont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2" fillId="5" borderId="4" xfId="0" applyFont="1" applyFill="1" applyBorder="1"/>
    <xf numFmtId="0" fontId="12" fillId="6" borderId="4" xfId="0" applyFont="1" applyFill="1" applyBorder="1"/>
    <xf numFmtId="0" fontId="10" fillId="3" borderId="4" xfId="0" applyFont="1" applyFill="1" applyBorder="1" applyAlignment="1">
      <alignment horizontal="center"/>
    </xf>
    <xf numFmtId="0" fontId="10" fillId="0" borderId="5" xfId="0" applyFont="1" applyBorder="1" applyAlignment="1">
      <alignment horizontal="center" wrapText="1" shrinkToFit="1"/>
    </xf>
    <xf numFmtId="0" fontId="10" fillId="0" borderId="5" xfId="0" applyFont="1" applyBorder="1" applyAlignment="1">
      <alignment horizontal="center" wrapText="1"/>
    </xf>
    <xf numFmtId="0" fontId="7" fillId="0" borderId="19" xfId="0" applyFont="1" applyBorder="1" applyAlignment="1">
      <alignment horizontal="left" vertical="center" wrapText="1"/>
    </xf>
    <xf numFmtId="0" fontId="12" fillId="4" borderId="9" xfId="0" applyFont="1" applyFill="1" applyBorder="1" applyAlignment="1"/>
    <xf numFmtId="0" fontId="12" fillId="0" borderId="20" xfId="0" applyFont="1" applyBorder="1" applyAlignment="1"/>
    <xf numFmtId="0" fontId="10" fillId="0" borderId="21" xfId="0" applyFont="1" applyBorder="1" applyAlignment="1">
      <alignment horizontal="center"/>
    </xf>
    <xf numFmtId="49" fontId="0" fillId="0" borderId="1" xfId="0" applyNumberFormat="1" applyBorder="1"/>
    <xf numFmtId="0" fontId="12" fillId="0" borderId="5" xfId="0" applyFont="1" applyBorder="1" applyAlignment="1">
      <alignment vertical="top" wrapText="1"/>
    </xf>
    <xf numFmtId="49" fontId="0" fillId="0" borderId="3" xfId="0" applyNumberFormat="1" applyBorder="1"/>
    <xf numFmtId="0" fontId="12" fillId="0" borderId="5" xfId="0" applyFont="1" applyBorder="1" applyAlignment="1">
      <alignment horizontal="left"/>
    </xf>
    <xf numFmtId="0" fontId="12" fillId="0" borderId="5" xfId="0" applyFont="1" applyBorder="1" applyAlignment="1">
      <alignment horizontal="left" wrapText="1"/>
    </xf>
    <xf numFmtId="0" fontId="12" fillId="0" borderId="5" xfId="0" applyFont="1" applyBorder="1" applyAlignment="1">
      <alignment horizontal="center"/>
    </xf>
    <xf numFmtId="0" fontId="3" fillId="0" borderId="0" xfId="0" applyFont="1" applyAlignment="1"/>
    <xf numFmtId="164" fontId="12" fillId="0" borderId="7" xfId="0" applyNumberFormat="1" applyFont="1" applyBorder="1"/>
    <xf numFmtId="164" fontId="12" fillId="0" borderId="10" xfId="0" applyNumberFormat="1" applyFont="1" applyBorder="1"/>
    <xf numFmtId="164" fontId="12" fillId="0" borderId="8" xfId="0" applyNumberFormat="1" applyFont="1" applyBorder="1"/>
    <xf numFmtId="164" fontId="12" fillId="4" borderId="10" xfId="0" applyNumberFormat="1" applyFont="1" applyFill="1" applyBorder="1"/>
    <xf numFmtId="0" fontId="12" fillId="0" borderId="0" xfId="0" applyFont="1" applyBorder="1" applyAlignment="1">
      <alignment horizontal="center"/>
    </xf>
    <xf numFmtId="0" fontId="10" fillId="0" borderId="22" xfId="0" applyFont="1" applyBorder="1" applyAlignment="1">
      <alignment horizontal="center" wrapText="1"/>
    </xf>
    <xf numFmtId="49" fontId="12" fillId="0" borderId="23" xfId="0" applyNumberFormat="1" applyFont="1" applyBorder="1" applyAlignment="1">
      <alignment horizontal="center" vertical="top"/>
    </xf>
    <xf numFmtId="0" fontId="14" fillId="0" borderId="24" xfId="0" applyFont="1" applyBorder="1" applyAlignment="1">
      <alignment wrapText="1"/>
    </xf>
    <xf numFmtId="0" fontId="12" fillId="0" borderId="25" xfId="0" applyFont="1" applyBorder="1" applyAlignment="1">
      <alignment horizontal="left"/>
    </xf>
    <xf numFmtId="0" fontId="14" fillId="0" borderId="26" xfId="0" applyFont="1" applyBorder="1" applyAlignment="1">
      <alignment wrapText="1"/>
    </xf>
    <xf numFmtId="0" fontId="12" fillId="0" borderId="27" xfId="0" applyFont="1" applyBorder="1" applyAlignment="1">
      <alignment vertical="top" wrapText="1"/>
    </xf>
    <xf numFmtId="0" fontId="15" fillId="0" borderId="0" xfId="0" applyFont="1"/>
    <xf numFmtId="165" fontId="16" fillId="0" borderId="28" xfId="0" applyNumberFormat="1" applyFont="1" applyBorder="1" applyAlignment="1">
      <alignment horizontal="center" wrapText="1"/>
    </xf>
    <xf numFmtId="0" fontId="14" fillId="0" borderId="25" xfId="0" applyFont="1" applyBorder="1" applyAlignment="1">
      <alignment wrapText="1"/>
    </xf>
    <xf numFmtId="0" fontId="12" fillId="0" borderId="29" xfId="0" applyFont="1" applyBorder="1" applyAlignment="1">
      <alignment horizontal="center"/>
    </xf>
    <xf numFmtId="0" fontId="16" fillId="0" borderId="24" xfId="0" applyFont="1" applyBorder="1" applyAlignment="1">
      <alignment wrapText="1"/>
    </xf>
    <xf numFmtId="0" fontId="11" fillId="0" borderId="30" xfId="0" applyFont="1" applyBorder="1"/>
    <xf numFmtId="0" fontId="12" fillId="0" borderId="31" xfId="0" applyFont="1" applyBorder="1"/>
    <xf numFmtId="0" fontId="11" fillId="0" borderId="5" xfId="0" applyFont="1" applyBorder="1"/>
    <xf numFmtId="164" fontId="0" fillId="0" borderId="0" xfId="0" applyNumberFormat="1"/>
    <xf numFmtId="164" fontId="0" fillId="0" borderId="0" xfId="0" applyNumberFormat="1" applyBorder="1"/>
    <xf numFmtId="164" fontId="12" fillId="0" borderId="7" xfId="0" applyNumberFormat="1" applyFont="1" applyFill="1" applyBorder="1"/>
    <xf numFmtId="164" fontId="12" fillId="0" borderId="8" xfId="0" applyNumberFormat="1" applyFont="1" applyFill="1" applyBorder="1"/>
    <xf numFmtId="164" fontId="12" fillId="0" borderId="5" xfId="0" applyNumberFormat="1" applyFont="1" applyFill="1" applyBorder="1"/>
    <xf numFmtId="164" fontId="12" fillId="0" borderId="4" xfId="0" applyNumberFormat="1" applyFont="1" applyFill="1" applyBorder="1"/>
    <xf numFmtId="164" fontId="10" fillId="0" borderId="7" xfId="0" applyNumberFormat="1" applyFont="1" applyFill="1" applyBorder="1"/>
    <xf numFmtId="164" fontId="10" fillId="0" borderId="10" xfId="0" applyNumberFormat="1" applyFont="1" applyFill="1" applyBorder="1"/>
    <xf numFmtId="0" fontId="10" fillId="0" borderId="8" xfId="0" applyFont="1" applyBorder="1"/>
    <xf numFmtId="0" fontId="10" fillId="0" borderId="5" xfId="0" applyFont="1" applyBorder="1"/>
    <xf numFmtId="164" fontId="10" fillId="0" borderId="5" xfId="0" applyNumberFormat="1" applyFont="1" applyFill="1" applyBorder="1"/>
    <xf numFmtId="0" fontId="10" fillId="0" borderId="4" xfId="0" applyFont="1" applyBorder="1"/>
    <xf numFmtId="164" fontId="11" fillId="0" borderId="7" xfId="0" applyNumberFormat="1" applyFont="1" applyFill="1" applyBorder="1"/>
    <xf numFmtId="164" fontId="11" fillId="0" borderId="10" xfId="0" applyNumberFormat="1" applyFont="1" applyFill="1" applyBorder="1"/>
    <xf numFmtId="164" fontId="12" fillId="0" borderId="34" xfId="0" applyNumberFormat="1" applyFont="1" applyFill="1" applyBorder="1"/>
    <xf numFmtId="164" fontId="10" fillId="0" borderId="31" xfId="0" applyNumberFormat="1" applyFont="1" applyFill="1" applyBorder="1"/>
    <xf numFmtId="164" fontId="10" fillId="0" borderId="34" xfId="0" applyNumberFormat="1" applyFont="1" applyFill="1" applyBorder="1"/>
    <xf numFmtId="0" fontId="16" fillId="0" borderId="4" xfId="0" applyFont="1" applyBorder="1" applyAlignment="1">
      <alignment wrapText="1"/>
    </xf>
    <xf numFmtId="164" fontId="0" fillId="0" borderId="0" xfId="0" applyNumberFormat="1" applyFill="1"/>
    <xf numFmtId="164" fontId="17" fillId="0" borderId="7" xfId="0" applyNumberFormat="1" applyFont="1" applyFill="1" applyBorder="1"/>
    <xf numFmtId="164" fontId="17" fillId="0" borderId="10" xfId="0" applyNumberFormat="1" applyFont="1" applyFill="1" applyBorder="1"/>
    <xf numFmtId="164" fontId="17" fillId="4" borderId="7" xfId="0" applyNumberFormat="1" applyFont="1" applyFill="1" applyBorder="1"/>
    <xf numFmtId="164" fontId="17" fillId="4" borderId="9" xfId="0" applyNumberFormat="1" applyFont="1" applyFill="1" applyBorder="1"/>
    <xf numFmtId="164" fontId="17" fillId="4" borderId="10" xfId="0" applyNumberFormat="1" applyFont="1" applyFill="1" applyBorder="1"/>
    <xf numFmtId="166" fontId="17" fillId="4" borderId="7" xfId="0" applyNumberFormat="1" applyFont="1" applyFill="1" applyBorder="1"/>
    <xf numFmtId="0" fontId="12" fillId="0" borderId="46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164" fontId="12" fillId="0" borderId="33" xfId="0" applyNumberFormat="1" applyFont="1" applyFill="1" applyBorder="1"/>
    <xf numFmtId="164" fontId="10" fillId="0" borderId="8" xfId="0" applyNumberFormat="1" applyFont="1" applyFill="1" applyBorder="1"/>
    <xf numFmtId="164" fontId="10" fillId="0" borderId="4" xfId="0" applyNumberFormat="1" applyFont="1" applyFill="1" applyBorder="1"/>
    <xf numFmtId="166" fontId="12" fillId="0" borderId="8" xfId="0" applyNumberFormat="1" applyFont="1" applyFill="1" applyBorder="1"/>
    <xf numFmtId="166" fontId="12" fillId="0" borderId="5" xfId="0" applyNumberFormat="1" applyFont="1" applyFill="1" applyBorder="1"/>
    <xf numFmtId="49" fontId="0" fillId="0" borderId="1" xfId="0" applyNumberFormat="1" applyFill="1" applyBorder="1"/>
    <xf numFmtId="0" fontId="12" fillId="0" borderId="20" xfId="0" applyFont="1" applyBorder="1" applyAlignment="1"/>
    <xf numFmtId="0" fontId="12" fillId="4" borderId="9" xfId="0" applyFont="1" applyFill="1" applyBorder="1" applyAlignment="1"/>
    <xf numFmtId="0" fontId="12" fillId="0" borderId="25" xfId="0" applyFont="1" applyBorder="1" applyAlignment="1">
      <alignment vertical="center" wrapText="1"/>
    </xf>
    <xf numFmtId="0" fontId="10" fillId="0" borderId="21" xfId="0" applyFont="1" applyBorder="1" applyAlignment="1">
      <alignment horizontal="center"/>
    </xf>
    <xf numFmtId="0" fontId="16" fillId="0" borderId="8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5" xfId="0" applyFont="1" applyBorder="1" applyAlignment="1">
      <alignment wrapText="1"/>
    </xf>
    <xf numFmtId="0" fontId="16" fillId="0" borderId="5" xfId="0" applyNumberFormat="1" applyFont="1" applyFill="1" applyBorder="1" applyAlignment="1">
      <alignment horizontal="center" vertical="center"/>
    </xf>
    <xf numFmtId="0" fontId="16" fillId="0" borderId="5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 wrapText="1"/>
    </xf>
    <xf numFmtId="49" fontId="0" fillId="0" borderId="3" xfId="0" applyNumberFormat="1" applyFill="1" applyBorder="1"/>
    <xf numFmtId="0" fontId="12" fillId="3" borderId="35" xfId="0" applyFont="1" applyFill="1" applyBorder="1" applyAlignment="1"/>
    <xf numFmtId="0" fontId="12" fillId="3" borderId="36" xfId="0" applyFont="1" applyFill="1" applyBorder="1" applyAlignment="1"/>
    <xf numFmtId="0" fontId="0" fillId="0" borderId="35" xfId="0" applyBorder="1" applyAlignment="1"/>
    <xf numFmtId="0" fontId="0" fillId="0" borderId="36" xfId="0" applyBorder="1" applyAlignment="1"/>
    <xf numFmtId="0" fontId="0" fillId="0" borderId="19" xfId="0" applyBorder="1" applyAlignment="1"/>
    <xf numFmtId="0" fontId="11" fillId="3" borderId="19" xfId="0" applyFont="1" applyFill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0" xfId="0" applyBorder="1" applyAlignment="1">
      <alignment horizontal="left"/>
    </xf>
    <xf numFmtId="0" fontId="13" fillId="0" borderId="6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3" fillId="0" borderId="10" xfId="0" applyFont="1" applyBorder="1" applyAlignment="1">
      <alignment horizontal="left"/>
    </xf>
    <xf numFmtId="0" fontId="13" fillId="0" borderId="19" xfId="0" applyFont="1" applyBorder="1" applyAlignment="1"/>
    <xf numFmtId="0" fontId="0" fillId="0" borderId="19" xfId="0" applyFill="1" applyBorder="1" applyAlignment="1">
      <alignment horizontal="left"/>
    </xf>
    <xf numFmtId="0" fontId="0" fillId="0" borderId="35" xfId="0" applyFill="1" applyBorder="1" applyAlignment="1">
      <alignment horizontal="left"/>
    </xf>
    <xf numFmtId="0" fontId="0" fillId="0" borderId="36" xfId="0" applyFill="1" applyBorder="1" applyAlignment="1">
      <alignment horizontal="left"/>
    </xf>
    <xf numFmtId="0" fontId="16" fillId="0" borderId="5" xfId="0" applyFont="1" applyFill="1" applyBorder="1" applyAlignment="1">
      <alignment horizontal="center" vertical="center" wrapText="1"/>
    </xf>
    <xf numFmtId="164" fontId="17" fillId="0" borderId="5" xfId="0" applyNumberFormat="1" applyFont="1" applyFill="1" applyBorder="1"/>
    <xf numFmtId="164" fontId="18" fillId="0" borderId="5" xfId="0" applyNumberFormat="1" applyFont="1" applyFill="1" applyBorder="1"/>
    <xf numFmtId="164" fontId="17" fillId="0" borderId="4" xfId="0" applyNumberFormat="1" applyFont="1" applyFill="1" applyBorder="1"/>
    <xf numFmtId="0" fontId="10" fillId="4" borderId="52" xfId="0" applyFont="1" applyFill="1" applyBorder="1"/>
    <xf numFmtId="0" fontId="12" fillId="4" borderId="53" xfId="0" applyFont="1" applyFill="1" applyBorder="1" applyAlignment="1"/>
    <xf numFmtId="0" fontId="12" fillId="4" borderId="48" xfId="0" applyFont="1" applyFill="1" applyBorder="1"/>
    <xf numFmtId="166" fontId="17" fillId="4" borderId="48" xfId="0" applyNumberFormat="1" applyFont="1" applyFill="1" applyBorder="1"/>
    <xf numFmtId="0" fontId="17" fillId="0" borderId="8" xfId="0" applyFont="1" applyBorder="1"/>
    <xf numFmtId="164" fontId="17" fillId="0" borderId="8" xfId="0" applyNumberFormat="1" applyFont="1" applyFill="1" applyBorder="1"/>
    <xf numFmtId="0" fontId="17" fillId="0" borderId="5" xfId="0" applyFont="1" applyBorder="1"/>
    <xf numFmtId="0" fontId="17" fillId="0" borderId="4" xfId="0" applyFont="1" applyBorder="1"/>
    <xf numFmtId="164" fontId="17" fillId="0" borderId="31" xfId="0" applyNumberFormat="1" applyFont="1" applyFill="1" applyBorder="1"/>
    <xf numFmtId="164" fontId="17" fillId="0" borderId="54" xfId="0" applyNumberFormat="1" applyFont="1" applyFill="1" applyBorder="1"/>
    <xf numFmtId="0" fontId="10" fillId="0" borderId="52" xfId="0" applyFont="1" applyBorder="1"/>
    <xf numFmtId="0" fontId="12" fillId="0" borderId="48" xfId="0" applyFont="1" applyBorder="1"/>
    <xf numFmtId="164" fontId="17" fillId="0" borderId="48" xfId="0" applyNumberFormat="1" applyFont="1" applyFill="1" applyBorder="1"/>
    <xf numFmtId="164" fontId="17" fillId="0" borderId="55" xfId="0" applyNumberFormat="1" applyFont="1" applyFill="1" applyBorder="1"/>
    <xf numFmtId="0" fontId="12" fillId="0" borderId="5" xfId="0" applyFont="1" applyBorder="1" applyAlignment="1">
      <alignment horizontal="right"/>
    </xf>
    <xf numFmtId="10" fontId="12" fillId="0" borderId="5" xfId="0" applyNumberFormat="1" applyFont="1" applyFill="1" applyBorder="1" applyAlignment="1">
      <alignment horizontal="center" vertical="center"/>
    </xf>
    <xf numFmtId="0" fontId="14" fillId="0" borderId="5" xfId="0" applyNumberFormat="1" applyFont="1" applyFill="1" applyBorder="1" applyAlignment="1">
      <alignment horizontal="center" vertical="center"/>
    </xf>
    <xf numFmtId="0" fontId="11" fillId="3" borderId="35" xfId="0" applyFont="1" applyFill="1" applyBorder="1" applyAlignment="1">
      <alignment horizontal="center"/>
    </xf>
    <xf numFmtId="0" fontId="12" fillId="3" borderId="35" xfId="0" applyFont="1" applyFill="1" applyBorder="1" applyAlignment="1"/>
    <xf numFmtId="0" fontId="12" fillId="3" borderId="36" xfId="0" applyFont="1" applyFill="1" applyBorder="1" applyAlignment="1"/>
    <xf numFmtId="0" fontId="0" fillId="0" borderId="35" xfId="0" applyBorder="1" applyAlignment="1"/>
    <xf numFmtId="0" fontId="0" fillId="0" borderId="36" xfId="0" applyBorder="1" applyAlignment="1"/>
    <xf numFmtId="0" fontId="0" fillId="0" borderId="13" xfId="0" applyBorder="1" applyAlignment="1"/>
    <xf numFmtId="0" fontId="0" fillId="0" borderId="37" xfId="0" applyBorder="1" applyAlignment="1"/>
    <xf numFmtId="0" fontId="0" fillId="0" borderId="14" xfId="0" applyBorder="1" applyAlignment="1"/>
    <xf numFmtId="0" fontId="0" fillId="0" borderId="11" xfId="0" applyBorder="1" applyAlignment="1"/>
    <xf numFmtId="0" fontId="0" fillId="0" borderId="38" xfId="0" applyBorder="1" applyAlignment="1"/>
    <xf numFmtId="0" fontId="0" fillId="0" borderId="12" xfId="0" applyBorder="1" applyAlignment="1"/>
    <xf numFmtId="0" fontId="0" fillId="0" borderId="19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9" xfId="0" applyBorder="1" applyAlignment="1"/>
    <xf numFmtId="0" fontId="11" fillId="3" borderId="19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2" fillId="0" borderId="20" xfId="0" applyFont="1" applyBorder="1" applyAlignment="1"/>
    <xf numFmtId="0" fontId="12" fillId="0" borderId="51" xfId="0" applyFont="1" applyBorder="1" applyAlignment="1"/>
    <xf numFmtId="0" fontId="10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43" xfId="0" applyFont="1" applyFill="1" applyBorder="1" applyAlignment="1">
      <alignment horizontal="center" vertical="center"/>
    </xf>
    <xf numFmtId="0" fontId="10" fillId="0" borderId="44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2" fillId="4" borderId="9" xfId="0" applyFont="1" applyFill="1" applyBorder="1" applyAlignment="1"/>
    <xf numFmtId="0" fontId="12" fillId="4" borderId="49" xfId="0" applyFont="1" applyFill="1" applyBorder="1" applyAlignment="1"/>
    <xf numFmtId="0" fontId="12" fillId="0" borderId="21" xfId="0" applyFont="1" applyBorder="1" applyAlignment="1"/>
    <xf numFmtId="0" fontId="12" fillId="0" borderId="50" xfId="0" applyFont="1" applyBorder="1" applyAlignment="1"/>
    <xf numFmtId="0" fontId="12" fillId="0" borderId="41" xfId="0" applyFont="1" applyBorder="1" applyAlignment="1"/>
    <xf numFmtId="0" fontId="12" fillId="0" borderId="32" xfId="0" applyFont="1" applyBorder="1" applyAlignment="1"/>
    <xf numFmtId="0" fontId="12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2" fillId="6" borderId="41" xfId="0" applyFont="1" applyFill="1" applyBorder="1" applyAlignment="1"/>
    <xf numFmtId="0" fontId="12" fillId="6" borderId="45" xfId="0" applyFont="1" applyFill="1" applyBorder="1" applyAlignment="1"/>
    <xf numFmtId="0" fontId="12" fillId="6" borderId="32" xfId="0" applyFont="1" applyFill="1" applyBorder="1" applyAlignment="1"/>
    <xf numFmtId="0" fontId="11" fillId="5" borderId="5" xfId="0" applyFont="1" applyFill="1" applyBorder="1" applyAlignment="1"/>
    <xf numFmtId="0" fontId="12" fillId="5" borderId="5" xfId="0" applyFont="1" applyFill="1" applyBorder="1" applyAlignment="1"/>
    <xf numFmtId="0" fontId="10" fillId="0" borderId="46" xfId="0" applyFont="1" applyBorder="1" applyAlignment="1">
      <alignment horizontal="center" vertical="center"/>
    </xf>
    <xf numFmtId="0" fontId="12" fillId="0" borderId="46" xfId="0" applyFont="1" applyBorder="1" applyAlignment="1">
      <alignment horizontal="center" vertical="center"/>
    </xf>
    <xf numFmtId="0" fontId="12" fillId="0" borderId="47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2" fillId="0" borderId="48" xfId="0" applyFont="1" applyBorder="1" applyAlignment="1">
      <alignment horizontal="center" vertical="center"/>
    </xf>
    <xf numFmtId="0" fontId="12" fillId="5" borderId="8" xfId="0" applyFont="1" applyFill="1" applyBorder="1" applyAlignment="1"/>
    <xf numFmtId="164" fontId="0" fillId="0" borderId="19" xfId="0" applyNumberFormat="1" applyFill="1" applyBorder="1" applyAlignment="1"/>
    <xf numFmtId="164" fontId="0" fillId="0" borderId="36" xfId="0" applyNumberFormat="1" applyFill="1" applyBorder="1" applyAlignment="1"/>
    <xf numFmtId="0" fontId="0" fillId="0" borderId="19" xfId="0" applyBorder="1" applyAlignment="1">
      <alignment horizontal="left"/>
    </xf>
    <xf numFmtId="0" fontId="0" fillId="0" borderId="35" xfId="0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19" xfId="0" applyFill="1" applyBorder="1" applyAlignment="1">
      <alignment horizontal="left" wrapText="1"/>
    </xf>
    <xf numFmtId="0" fontId="0" fillId="0" borderId="35" xfId="0" applyFill="1" applyBorder="1" applyAlignment="1">
      <alignment horizontal="left" wrapText="1"/>
    </xf>
    <xf numFmtId="0" fontId="0" fillId="0" borderId="36" xfId="0" applyFill="1" applyBorder="1" applyAlignment="1">
      <alignment horizontal="left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0" xfId="0" applyBorder="1" applyAlignment="1">
      <alignment horizontal="left"/>
    </xf>
    <xf numFmtId="0" fontId="13" fillId="0" borderId="6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3" fillId="0" borderId="10" xfId="0" applyFont="1" applyBorder="1" applyAlignment="1">
      <alignment horizontal="left"/>
    </xf>
    <xf numFmtId="0" fontId="7" fillId="0" borderId="19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13" fillId="0" borderId="19" xfId="0" applyFont="1" applyBorder="1" applyAlignment="1"/>
    <xf numFmtId="0" fontId="12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164" fontId="0" fillId="0" borderId="13" xfId="0" applyNumberFormat="1" applyFill="1" applyBorder="1" applyAlignment="1"/>
    <xf numFmtId="164" fontId="0" fillId="0" borderId="14" xfId="0" applyNumberFormat="1" applyFill="1" applyBorder="1" applyAlignment="1"/>
    <xf numFmtId="0" fontId="10" fillId="0" borderId="5" xfId="0" applyFont="1" applyBorder="1" applyAlignment="1">
      <alignment horizontal="center"/>
    </xf>
    <xf numFmtId="0" fontId="12" fillId="0" borderId="5" xfId="0" applyFont="1" applyBorder="1" applyAlignment="1">
      <alignment wrapText="1"/>
    </xf>
    <xf numFmtId="0" fontId="0" fillId="0" borderId="19" xfId="0" applyFill="1" applyBorder="1" applyAlignment="1">
      <alignment horizontal="left"/>
    </xf>
    <xf numFmtId="0" fontId="0" fillId="0" borderId="35" xfId="0" applyFill="1" applyBorder="1" applyAlignment="1">
      <alignment horizontal="left"/>
    </xf>
    <xf numFmtId="0" fontId="0" fillId="0" borderId="36" xfId="0" applyFill="1" applyBorder="1" applyAlignment="1">
      <alignment horizontal="left"/>
    </xf>
    <xf numFmtId="0" fontId="12" fillId="0" borderId="41" xfId="0" applyFont="1" applyBorder="1" applyAlignment="1">
      <alignment wrapText="1"/>
    </xf>
    <xf numFmtId="0" fontId="0" fillId="0" borderId="32" xfId="0" applyBorder="1"/>
    <xf numFmtId="0" fontId="10" fillId="0" borderId="25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2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0" fontId="10" fillId="0" borderId="26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2" fillId="0" borderId="24" xfId="0" applyFont="1" applyBorder="1" applyAlignment="1">
      <alignment wrapText="1"/>
    </xf>
    <xf numFmtId="0" fontId="12" fillId="0" borderId="29" xfId="0" applyFont="1" applyBorder="1" applyAlignment="1">
      <alignment wrapText="1"/>
    </xf>
    <xf numFmtId="0" fontId="12" fillId="0" borderId="25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10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vertical="center" wrapText="1"/>
    </xf>
    <xf numFmtId="0" fontId="12" fillId="0" borderId="24" xfId="0" applyFont="1" applyBorder="1" applyAlignment="1">
      <alignment vertical="center" wrapText="1"/>
    </xf>
    <xf numFmtId="0" fontId="12" fillId="0" borderId="29" xfId="0" applyFont="1" applyBorder="1" applyAlignment="1">
      <alignment vertical="center" wrapText="1"/>
    </xf>
    <xf numFmtId="0" fontId="12" fillId="0" borderId="26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50" xfId="0" applyFont="1" applyBorder="1" applyAlignment="1">
      <alignment horizontal="center"/>
    </xf>
    <xf numFmtId="0" fontId="0" fillId="0" borderId="0" xfId="0" applyBorder="1" applyAlignment="1"/>
    <xf numFmtId="0" fontId="7" fillId="0" borderId="19" xfId="0" applyFont="1" applyBorder="1" applyAlignment="1">
      <alignment horizontal="left" vertical="center" wrapText="1"/>
    </xf>
    <xf numFmtId="0" fontId="7" fillId="0" borderId="35" xfId="0" applyFont="1" applyBorder="1" applyAlignment="1">
      <alignment horizontal="left" vertical="center" wrapText="1"/>
    </xf>
    <xf numFmtId="0" fontId="7" fillId="0" borderId="36" xfId="0" applyFont="1" applyBorder="1" applyAlignment="1">
      <alignment horizontal="left" vertical="center" wrapText="1"/>
    </xf>
    <xf numFmtId="0" fontId="12" fillId="0" borderId="5" xfId="0" applyFont="1" applyBorder="1" applyAlignment="1"/>
    <xf numFmtId="0" fontId="7" fillId="0" borderId="1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29" xfId="0" applyFont="1" applyFill="1" applyBorder="1" applyAlignment="1">
      <alignment horizontal="center"/>
    </xf>
    <xf numFmtId="165" fontId="16" fillId="0" borderId="28" xfId="0" applyNumberFormat="1" applyFont="1" applyFill="1" applyBorder="1" applyAlignment="1">
      <alignment horizontal="center" wrapText="1"/>
    </xf>
    <xf numFmtId="164" fontId="18" fillId="0" borderId="4" xfId="0" applyNumberFormat="1" applyFont="1" applyFill="1" applyBorder="1"/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topLeftCell="A46" workbookViewId="0">
      <selection activeCell="A79" sqref="A79"/>
    </sheetView>
  </sheetViews>
  <sheetFormatPr defaultRowHeight="12.75" x14ac:dyDescent="0.2"/>
  <cols>
    <col min="1" max="1" width="34.140625" customWidth="1"/>
    <col min="2" max="2" width="2.140625" customWidth="1"/>
    <col min="5" max="5" width="24.85546875" bestFit="1" customWidth="1"/>
    <col min="8" max="8" width="30.7109375" customWidth="1"/>
    <col min="9" max="9" width="19.5703125" bestFit="1" customWidth="1"/>
    <col min="10" max="10" width="17.7109375" bestFit="1" customWidth="1"/>
    <col min="11" max="11" width="16" customWidth="1"/>
    <col min="12" max="12" width="12.5703125" customWidth="1"/>
    <col min="13" max="13" width="12.7109375" bestFit="1" customWidth="1"/>
    <col min="14" max="14" width="10" customWidth="1"/>
    <col min="15" max="15" width="12.7109375" bestFit="1" customWidth="1"/>
  </cols>
  <sheetData>
    <row r="1" spans="1:10" ht="18" x14ac:dyDescent="0.25">
      <c r="A1" s="2" t="s">
        <v>29</v>
      </c>
      <c r="B1" s="2"/>
    </row>
    <row r="2" spans="1:10" ht="18" x14ac:dyDescent="0.25">
      <c r="A2" s="2"/>
      <c r="B2" s="2"/>
    </row>
    <row r="3" spans="1:10" ht="15.75" x14ac:dyDescent="0.25">
      <c r="A3" s="15" t="s">
        <v>5</v>
      </c>
      <c r="B3" s="15"/>
      <c r="C3" s="16"/>
      <c r="D3" s="16"/>
      <c r="E3" s="16"/>
      <c r="F3" s="16"/>
      <c r="G3" s="16"/>
      <c r="H3" s="16"/>
      <c r="I3" s="16"/>
      <c r="J3" s="16"/>
    </row>
    <row r="4" spans="1:10" ht="8.25" customHeight="1" thickBot="1" x14ac:dyDescent="0.3">
      <c r="A4" s="6"/>
      <c r="B4" s="3"/>
    </row>
    <row r="5" spans="1:10" ht="13.5" thickBot="1" x14ac:dyDescent="0.25">
      <c r="A5" s="4"/>
      <c r="B5" s="4"/>
      <c r="C5" s="19" t="s">
        <v>51</v>
      </c>
      <c r="D5" s="179" t="s">
        <v>4</v>
      </c>
      <c r="E5" s="180"/>
      <c r="F5" s="180"/>
      <c r="G5" s="181"/>
    </row>
    <row r="6" spans="1:10" ht="13.5" thickBot="1" x14ac:dyDescent="0.25">
      <c r="A6" s="17" t="s">
        <v>0</v>
      </c>
      <c r="B6" s="4"/>
      <c r="C6" s="9"/>
      <c r="D6" s="182"/>
      <c r="E6" s="182"/>
      <c r="F6" s="182"/>
      <c r="G6" s="183"/>
    </row>
    <row r="7" spans="1:10" ht="13.5" thickBot="1" x14ac:dyDescent="0.25">
      <c r="A7" s="18" t="s">
        <v>61</v>
      </c>
      <c r="B7" s="4"/>
      <c r="C7" s="9"/>
      <c r="D7" s="182"/>
      <c r="E7" s="182"/>
      <c r="F7" s="182"/>
      <c r="G7" s="183"/>
    </row>
    <row r="8" spans="1:10" ht="13.5" thickBot="1" x14ac:dyDescent="0.25">
      <c r="A8" s="18" t="s">
        <v>55</v>
      </c>
      <c r="B8" s="4"/>
      <c r="C8" s="190"/>
      <c r="D8" s="191"/>
      <c r="E8" s="191"/>
      <c r="F8" s="191"/>
      <c r="G8" s="192"/>
    </row>
    <row r="9" spans="1:10" ht="13.5" thickBot="1" x14ac:dyDescent="0.25">
      <c r="A9" s="17" t="s">
        <v>62</v>
      </c>
      <c r="B9" s="4"/>
      <c r="C9" s="190"/>
      <c r="D9" s="191"/>
      <c r="E9" s="191"/>
      <c r="F9" s="191"/>
      <c r="G9" s="192"/>
    </row>
    <row r="10" spans="1:10" ht="13.5" thickBot="1" x14ac:dyDescent="0.25">
      <c r="A10" s="5"/>
      <c r="B10" s="4"/>
      <c r="C10" s="187"/>
      <c r="D10" s="188"/>
      <c r="E10" s="188"/>
      <c r="F10" s="188"/>
      <c r="G10" s="189"/>
    </row>
    <row r="11" spans="1:10" ht="13.5" thickBot="1" x14ac:dyDescent="0.25">
      <c r="A11" s="17" t="s">
        <v>30</v>
      </c>
      <c r="B11" s="4"/>
      <c r="C11" s="193"/>
      <c r="D11" s="194"/>
      <c r="E11" s="194"/>
      <c r="F11" s="194"/>
      <c r="G11" s="195"/>
    </row>
    <row r="12" spans="1:10" ht="13.5" thickBot="1" x14ac:dyDescent="0.25">
      <c r="A12" s="17" t="s">
        <v>52</v>
      </c>
      <c r="B12" s="4"/>
      <c r="C12" s="184"/>
      <c r="D12" s="185"/>
      <c r="E12" s="185"/>
      <c r="F12" s="185"/>
      <c r="G12" s="186"/>
    </row>
    <row r="13" spans="1:10" ht="13.5" thickBot="1" x14ac:dyDescent="0.25">
      <c r="A13" s="18" t="s">
        <v>53</v>
      </c>
      <c r="B13" s="4"/>
      <c r="C13" s="196"/>
      <c r="D13" s="182"/>
      <c r="E13" s="182"/>
      <c r="F13" s="182"/>
      <c r="G13" s="183"/>
    </row>
    <row r="14" spans="1:10" ht="13.5" thickBot="1" x14ac:dyDescent="0.25">
      <c r="A14" s="5"/>
      <c r="B14" s="4"/>
      <c r="C14" s="196"/>
      <c r="D14" s="182"/>
      <c r="E14" s="182"/>
      <c r="F14" s="182"/>
      <c r="G14" s="183"/>
    </row>
    <row r="15" spans="1:10" ht="13.5" thickBot="1" x14ac:dyDescent="0.25">
      <c r="A15" s="5"/>
      <c r="B15" s="4"/>
      <c r="C15" s="4"/>
      <c r="D15" s="4"/>
      <c r="E15" s="4"/>
      <c r="F15" s="4"/>
    </row>
    <row r="16" spans="1:10" ht="13.5" thickBot="1" x14ac:dyDescent="0.25">
      <c r="A16" s="20" t="s">
        <v>31</v>
      </c>
      <c r="B16" s="4"/>
      <c r="C16" s="197" t="s">
        <v>3</v>
      </c>
      <c r="D16" s="181"/>
      <c r="E16" s="4"/>
      <c r="F16" s="4"/>
    </row>
    <row r="17" spans="1:15" ht="13.5" thickBot="1" x14ac:dyDescent="0.25">
      <c r="A17" s="14"/>
      <c r="B17" s="4"/>
      <c r="C17" s="196"/>
      <c r="D17" s="183"/>
      <c r="E17" s="4"/>
      <c r="F17" s="4"/>
    </row>
    <row r="18" spans="1:15" s="8" customFormat="1" ht="34.5" thickBot="1" x14ac:dyDescent="0.25">
      <c r="A18" s="52" t="s">
        <v>32</v>
      </c>
      <c r="B18" s="12"/>
      <c r="C18" s="196"/>
      <c r="D18" s="182"/>
      <c r="E18" s="182"/>
      <c r="F18" s="182"/>
      <c r="G18" s="182"/>
      <c r="H18" s="182"/>
      <c r="I18" s="182"/>
      <c r="J18" s="183"/>
    </row>
    <row r="19" spans="1:15" ht="34.5" thickBot="1" x14ac:dyDescent="0.25">
      <c r="A19" s="53" t="s">
        <v>33</v>
      </c>
      <c r="B19" s="4"/>
      <c r="C19" s="196"/>
      <c r="D19" s="182"/>
      <c r="E19" s="182"/>
      <c r="F19" s="182"/>
      <c r="G19" s="182"/>
      <c r="H19" s="182"/>
      <c r="I19" s="182"/>
      <c r="J19" s="183"/>
    </row>
    <row r="20" spans="1:15" ht="23.25" thickBot="1" x14ac:dyDescent="0.25">
      <c r="A20" s="54" t="s">
        <v>34</v>
      </c>
      <c r="B20" s="4"/>
      <c r="C20" s="196"/>
      <c r="D20" s="182"/>
      <c r="E20" s="182"/>
      <c r="F20" s="182"/>
      <c r="G20" s="182"/>
      <c r="H20" s="182"/>
      <c r="I20" s="182"/>
      <c r="J20" s="183"/>
    </row>
    <row r="21" spans="1:15" ht="34.5" thickBot="1" x14ac:dyDescent="0.25">
      <c r="A21" s="53" t="s">
        <v>35</v>
      </c>
      <c r="B21" s="4"/>
      <c r="C21" s="196"/>
      <c r="D21" s="182"/>
      <c r="E21" s="182"/>
      <c r="F21" s="182"/>
      <c r="G21" s="182"/>
      <c r="H21" s="182"/>
      <c r="I21" s="182"/>
      <c r="J21" s="183"/>
    </row>
    <row r="22" spans="1:15" ht="13.5" thickBot="1" x14ac:dyDescent="0.25">
      <c r="A22" s="55" t="s">
        <v>54</v>
      </c>
      <c r="B22" s="4"/>
      <c r="C22" s="196"/>
      <c r="D22" s="182"/>
      <c r="E22" s="182"/>
      <c r="F22" s="182"/>
      <c r="G22" s="182"/>
      <c r="H22" s="182"/>
      <c r="I22" s="182"/>
      <c r="J22" s="183"/>
    </row>
    <row r="23" spans="1:15" ht="53.25" customHeight="1" x14ac:dyDescent="0.2">
      <c r="A23" s="14"/>
      <c r="B23" s="4"/>
    </row>
    <row r="24" spans="1:15" ht="13.5" thickBot="1" x14ac:dyDescent="0.25">
      <c r="A24" s="11"/>
      <c r="B24" s="4"/>
      <c r="C24" s="10"/>
      <c r="D24" s="10"/>
      <c r="E24" s="4"/>
      <c r="F24" s="4"/>
    </row>
    <row r="25" spans="1:15" s="8" customFormat="1" ht="13.5" thickBot="1" x14ac:dyDescent="0.25">
      <c r="A25" s="17" t="s">
        <v>24</v>
      </c>
      <c r="B25" s="12"/>
      <c r="C25" s="196"/>
      <c r="D25" s="182"/>
      <c r="E25" s="182"/>
      <c r="F25" s="182"/>
      <c r="G25" s="183"/>
    </row>
    <row r="26" spans="1:15" ht="13.5" thickBot="1" x14ac:dyDescent="0.25">
      <c r="A26" s="18" t="s">
        <v>25</v>
      </c>
      <c r="B26" s="4"/>
      <c r="C26" s="196"/>
      <c r="D26" s="182"/>
      <c r="E26" s="182"/>
      <c r="F26" s="182"/>
      <c r="G26" s="183"/>
    </row>
    <row r="28" spans="1:15" ht="15.75" x14ac:dyDescent="0.25">
      <c r="A28" s="15" t="s">
        <v>6</v>
      </c>
      <c r="C28" s="15"/>
      <c r="D28" s="16"/>
      <c r="E28" s="16"/>
      <c r="F28" s="16"/>
      <c r="G28" s="16"/>
      <c r="H28" s="16"/>
      <c r="I28" s="16"/>
      <c r="J28" s="16"/>
      <c r="K28" s="16"/>
    </row>
    <row r="29" spans="1:15" ht="16.5" thickBot="1" x14ac:dyDescent="0.3">
      <c r="A29" s="6"/>
    </row>
    <row r="30" spans="1:15" s="8" customFormat="1" ht="13.5" thickBot="1" x14ac:dyDescent="0.25">
      <c r="A30" s="44" t="s">
        <v>41</v>
      </c>
      <c r="B30" s="45"/>
    </row>
    <row r="31" spans="1:15" s="22" customFormat="1" ht="13.5" thickBot="1" x14ac:dyDescent="0.25">
      <c r="A31" s="46" t="s">
        <v>63</v>
      </c>
      <c r="B31" s="47"/>
      <c r="E31" s="198" t="s">
        <v>47</v>
      </c>
      <c r="F31" s="202" t="s">
        <v>7</v>
      </c>
      <c r="G31" s="202" t="s">
        <v>8</v>
      </c>
      <c r="H31" s="202" t="s">
        <v>9</v>
      </c>
      <c r="I31" s="204" t="s">
        <v>42</v>
      </c>
      <c r="J31" s="205"/>
      <c r="K31" s="205"/>
      <c r="L31" s="205"/>
      <c r="M31" s="205"/>
      <c r="N31" s="205"/>
      <c r="O31" s="206"/>
    </row>
    <row r="32" spans="1:15" s="23" customFormat="1" ht="12" thickBot="1" x14ac:dyDescent="0.25">
      <c r="E32" s="199"/>
      <c r="F32" s="203"/>
      <c r="G32" s="203"/>
      <c r="H32" s="203"/>
      <c r="I32" s="48" t="s">
        <v>10</v>
      </c>
      <c r="J32" s="49" t="s">
        <v>43</v>
      </c>
      <c r="K32" s="50" t="s">
        <v>44</v>
      </c>
      <c r="L32" s="49" t="s">
        <v>45</v>
      </c>
      <c r="M32" s="50" t="s">
        <v>44</v>
      </c>
      <c r="N32" s="49" t="s">
        <v>46</v>
      </c>
      <c r="O32" s="51" t="s">
        <v>44</v>
      </c>
    </row>
    <row r="33" spans="1:15" s="23" customFormat="1" ht="12" thickBot="1" x14ac:dyDescent="0.25">
      <c r="E33" s="31" t="s">
        <v>12</v>
      </c>
      <c r="F33" s="32"/>
      <c r="G33" s="32"/>
      <c r="H33" s="32"/>
      <c r="I33" s="33"/>
      <c r="J33" s="34"/>
      <c r="K33" s="32"/>
      <c r="L33" s="32"/>
      <c r="M33" s="32"/>
      <c r="N33" s="32"/>
      <c r="O33" s="35"/>
    </row>
    <row r="34" spans="1:15" s="23" customFormat="1" ht="11.25" x14ac:dyDescent="0.2">
      <c r="E34" s="29"/>
      <c r="F34" s="29"/>
      <c r="G34" s="29"/>
      <c r="H34" s="29"/>
      <c r="I34" s="29"/>
      <c r="J34" s="37"/>
      <c r="K34" s="39"/>
      <c r="L34" s="37"/>
      <c r="M34" s="39"/>
      <c r="N34" s="37"/>
      <c r="O34" s="39"/>
    </row>
    <row r="35" spans="1:15" s="23" customFormat="1" ht="11.25" x14ac:dyDescent="0.2">
      <c r="E35" s="26"/>
      <c r="F35" s="26"/>
      <c r="G35" s="26"/>
      <c r="H35" s="26"/>
      <c r="I35" s="26"/>
      <c r="J35" s="38"/>
      <c r="K35" s="40"/>
      <c r="L35" s="38"/>
      <c r="M35" s="40"/>
      <c r="N35" s="38"/>
      <c r="O35" s="40"/>
    </row>
    <row r="36" spans="1:15" s="23" customFormat="1" ht="11.25" x14ac:dyDescent="0.2">
      <c r="E36" s="26"/>
      <c r="F36" s="26"/>
      <c r="G36" s="26"/>
      <c r="H36" s="26"/>
      <c r="I36" s="26"/>
      <c r="J36" s="38"/>
      <c r="K36" s="40"/>
      <c r="L36" s="38"/>
      <c r="M36" s="40"/>
      <c r="N36" s="38"/>
      <c r="O36" s="40"/>
    </row>
    <row r="37" spans="1:15" s="23" customFormat="1" ht="11.25" x14ac:dyDescent="0.2">
      <c r="E37" s="26"/>
      <c r="F37" s="26"/>
      <c r="G37" s="26"/>
      <c r="H37" s="26"/>
      <c r="I37" s="26"/>
      <c r="J37" s="38"/>
      <c r="K37" s="40"/>
      <c r="L37" s="38"/>
      <c r="M37" s="40"/>
      <c r="N37" s="38"/>
      <c r="O37" s="40"/>
    </row>
    <row r="38" spans="1:15" s="23" customFormat="1" ht="11.25" x14ac:dyDescent="0.2">
      <c r="E38" s="26"/>
      <c r="F38" s="26"/>
      <c r="G38" s="26"/>
      <c r="H38" s="26"/>
      <c r="I38" s="26"/>
      <c r="J38" s="38"/>
      <c r="K38" s="40"/>
      <c r="L38" s="38"/>
      <c r="M38" s="40"/>
      <c r="N38" s="38"/>
      <c r="O38" s="40"/>
    </row>
    <row r="39" spans="1:15" s="23" customFormat="1" ht="11.25" x14ac:dyDescent="0.2">
      <c r="E39" s="26"/>
      <c r="F39" s="26"/>
      <c r="G39" s="26"/>
      <c r="H39" s="26"/>
      <c r="I39" s="26"/>
      <c r="J39" s="38"/>
      <c r="K39" s="40"/>
      <c r="L39" s="38"/>
      <c r="M39" s="40"/>
      <c r="N39" s="38"/>
      <c r="O39" s="40"/>
    </row>
    <row r="40" spans="1:15" s="23" customFormat="1" ht="11.25" x14ac:dyDescent="0.2">
      <c r="E40" s="26"/>
      <c r="F40" s="26"/>
      <c r="G40" s="26"/>
      <c r="H40" s="26"/>
      <c r="I40" s="26"/>
      <c r="J40" s="38"/>
      <c r="K40" s="40"/>
      <c r="L40" s="38"/>
      <c r="M40" s="40"/>
      <c r="N40" s="38"/>
      <c r="O40" s="40"/>
    </row>
    <row r="41" spans="1:15" s="23" customFormat="1" ht="12" thickBot="1" x14ac:dyDescent="0.25">
      <c r="E41" s="24"/>
      <c r="F41" s="24"/>
      <c r="G41" s="24"/>
      <c r="H41" s="24"/>
      <c r="I41" s="24"/>
      <c r="J41" s="59"/>
      <c r="K41" s="60"/>
      <c r="L41" s="59"/>
      <c r="M41" s="60"/>
      <c r="N41" s="59"/>
      <c r="O41" s="60"/>
    </row>
    <row r="42" spans="1:15" s="23" customFormat="1" ht="12" thickBot="1" x14ac:dyDescent="0.25">
      <c r="E42" s="31" t="s">
        <v>13</v>
      </c>
      <c r="F42" s="32"/>
      <c r="G42" s="32"/>
      <c r="H42" s="32"/>
      <c r="I42" s="32"/>
      <c r="J42" s="32"/>
      <c r="K42" s="32"/>
      <c r="L42" s="32"/>
      <c r="M42" s="32"/>
      <c r="N42" s="32"/>
      <c r="O42" s="35"/>
    </row>
    <row r="43" spans="1:15" s="23" customFormat="1" ht="11.25" x14ac:dyDescent="0.2">
      <c r="E43" s="29"/>
      <c r="F43" s="29"/>
      <c r="G43" s="29"/>
      <c r="H43" s="29"/>
      <c r="I43" s="29"/>
      <c r="J43" s="37"/>
      <c r="K43" s="39"/>
      <c r="L43" s="37"/>
      <c r="M43" s="39"/>
      <c r="N43" s="37"/>
      <c r="O43" s="39"/>
    </row>
    <row r="44" spans="1:15" s="23" customFormat="1" ht="11.25" x14ac:dyDescent="0.2">
      <c r="E44" s="26"/>
      <c r="F44" s="26"/>
      <c r="G44" s="26"/>
      <c r="H44" s="26"/>
      <c r="I44" s="26"/>
      <c r="J44" s="38"/>
      <c r="K44" s="40"/>
      <c r="L44" s="38"/>
      <c r="M44" s="40"/>
      <c r="N44" s="38"/>
      <c r="O44" s="40"/>
    </row>
    <row r="45" spans="1:15" s="23" customFormat="1" ht="11.25" x14ac:dyDescent="0.2">
      <c r="E45" s="26"/>
      <c r="F45" s="26"/>
      <c r="G45" s="26"/>
      <c r="H45" s="26"/>
      <c r="I45" s="26"/>
      <c r="J45" s="38"/>
      <c r="K45" s="40"/>
      <c r="L45" s="38"/>
      <c r="M45" s="40"/>
      <c r="N45" s="38"/>
      <c r="O45" s="40"/>
    </row>
    <row r="46" spans="1:15" s="23" customFormat="1" ht="11.25" x14ac:dyDescent="0.2">
      <c r="E46" s="26"/>
      <c r="F46" s="26"/>
      <c r="G46" s="26"/>
      <c r="H46" s="26"/>
      <c r="I46" s="26"/>
      <c r="J46" s="38"/>
      <c r="K46" s="40"/>
      <c r="L46" s="38"/>
      <c r="M46" s="40"/>
      <c r="N46" s="38"/>
      <c r="O46" s="40"/>
    </row>
    <row r="47" spans="1:15" s="23" customFormat="1" ht="12" thickBot="1" x14ac:dyDescent="0.25">
      <c r="E47" s="24"/>
      <c r="F47" s="24"/>
      <c r="G47" s="24"/>
      <c r="H47" s="24"/>
      <c r="I47" s="24"/>
      <c r="J47" s="59"/>
      <c r="K47" s="60"/>
      <c r="L47" s="59"/>
      <c r="M47" s="60"/>
      <c r="N47" s="59"/>
      <c r="O47" s="60"/>
    </row>
    <row r="48" spans="1:15" s="23" customFormat="1" ht="13.5" thickBot="1" x14ac:dyDescent="0.25">
      <c r="A48"/>
      <c r="E48" s="36" t="s">
        <v>14</v>
      </c>
      <c r="F48" s="32"/>
      <c r="G48" s="32"/>
      <c r="H48" s="32"/>
      <c r="I48" s="32"/>
      <c r="J48" s="32"/>
      <c r="K48" s="32"/>
      <c r="L48" s="32"/>
      <c r="M48" s="32"/>
      <c r="N48" s="32"/>
      <c r="O48" s="35"/>
    </row>
    <row r="50" spans="5:15" ht="13.5" thickBot="1" x14ac:dyDescent="0.25"/>
    <row r="51" spans="5:15" x14ac:dyDescent="0.2">
      <c r="E51" s="198" t="s">
        <v>48</v>
      </c>
      <c r="F51" s="207" t="s">
        <v>7</v>
      </c>
      <c r="G51" s="208"/>
      <c r="H51" s="202" t="s">
        <v>15</v>
      </c>
      <c r="I51" s="204" t="s">
        <v>50</v>
      </c>
      <c r="J51" s="205"/>
      <c r="K51" s="205"/>
      <c r="L51" s="205"/>
      <c r="M51" s="205"/>
      <c r="N51" s="205"/>
      <c r="O51" s="206"/>
    </row>
    <row r="52" spans="5:15" ht="13.5" thickBot="1" x14ac:dyDescent="0.25">
      <c r="E52" s="199"/>
      <c r="F52" s="209"/>
      <c r="G52" s="210"/>
      <c r="H52" s="203"/>
      <c r="I52" s="48" t="s">
        <v>10</v>
      </c>
      <c r="J52" s="49" t="s">
        <v>43</v>
      </c>
      <c r="K52" s="50" t="s">
        <v>44</v>
      </c>
      <c r="L52" s="49" t="s">
        <v>45</v>
      </c>
      <c r="M52" s="50" t="s">
        <v>44</v>
      </c>
      <c r="N52" s="49" t="s">
        <v>46</v>
      </c>
      <c r="O52" s="51" t="s">
        <v>44</v>
      </c>
    </row>
    <row r="53" spans="5:15" ht="13.5" thickBot="1" x14ac:dyDescent="0.25">
      <c r="E53" s="31" t="s">
        <v>16</v>
      </c>
      <c r="F53" s="211"/>
      <c r="G53" s="212"/>
      <c r="H53" s="32"/>
      <c r="I53" s="33"/>
      <c r="J53" s="34"/>
      <c r="K53" s="32"/>
      <c r="L53" s="32"/>
      <c r="M53" s="32"/>
      <c r="N53" s="32"/>
      <c r="O53" s="35"/>
    </row>
    <row r="54" spans="5:15" x14ac:dyDescent="0.2">
      <c r="E54" s="29"/>
      <c r="F54" s="200"/>
      <c r="G54" s="201"/>
      <c r="H54" s="29"/>
      <c r="I54" s="29"/>
      <c r="J54" s="37"/>
      <c r="K54" s="39"/>
      <c r="L54" s="37"/>
      <c r="M54" s="39"/>
      <c r="N54" s="37"/>
      <c r="O54" s="39"/>
    </row>
    <row r="55" spans="5:15" x14ac:dyDescent="0.2">
      <c r="E55" s="26"/>
      <c r="F55" s="215"/>
      <c r="G55" s="216"/>
      <c r="H55" s="26"/>
      <c r="I55" s="26"/>
      <c r="J55" s="38"/>
      <c r="K55" s="40"/>
      <c r="L55" s="38"/>
      <c r="M55" s="40"/>
      <c r="N55" s="38"/>
      <c r="O55" s="40"/>
    </row>
    <row r="56" spans="5:15" x14ac:dyDescent="0.2">
      <c r="E56" s="26"/>
      <c r="F56" s="215"/>
      <c r="G56" s="216"/>
      <c r="H56" s="26"/>
      <c r="I56" s="26"/>
      <c r="J56" s="38"/>
      <c r="K56" s="40"/>
      <c r="L56" s="38"/>
      <c r="M56" s="40"/>
      <c r="N56" s="38"/>
      <c r="O56" s="40"/>
    </row>
    <row r="57" spans="5:15" x14ac:dyDescent="0.2">
      <c r="E57" s="26"/>
      <c r="F57" s="215"/>
      <c r="G57" s="216"/>
      <c r="H57" s="26"/>
      <c r="I57" s="26"/>
      <c r="J57" s="38"/>
      <c r="K57" s="40"/>
      <c r="L57" s="38"/>
      <c r="M57" s="40"/>
      <c r="N57" s="38"/>
      <c r="O57" s="40"/>
    </row>
    <row r="58" spans="5:15" x14ac:dyDescent="0.2">
      <c r="E58" s="26"/>
      <c r="F58" s="215"/>
      <c r="G58" s="216"/>
      <c r="H58" s="26"/>
      <c r="I58" s="26"/>
      <c r="J58" s="38"/>
      <c r="K58" s="40"/>
      <c r="L58" s="38"/>
      <c r="M58" s="40"/>
      <c r="N58" s="38"/>
      <c r="O58" s="40"/>
    </row>
    <row r="59" spans="5:15" x14ac:dyDescent="0.2">
      <c r="E59" s="26"/>
      <c r="F59" s="215"/>
      <c r="G59" s="216"/>
      <c r="H59" s="26"/>
      <c r="I59" s="26"/>
      <c r="J59" s="38"/>
      <c r="K59" s="40"/>
      <c r="L59" s="38"/>
      <c r="M59" s="40"/>
      <c r="N59" s="38"/>
      <c r="O59" s="40"/>
    </row>
    <row r="60" spans="5:15" x14ac:dyDescent="0.2">
      <c r="E60" s="26"/>
      <c r="F60" s="215"/>
      <c r="G60" s="216"/>
      <c r="H60" s="26"/>
      <c r="I60" s="26"/>
      <c r="J60" s="38"/>
      <c r="K60" s="40"/>
      <c r="L60" s="38"/>
      <c r="M60" s="40"/>
      <c r="N60" s="38"/>
      <c r="O60" s="40"/>
    </row>
    <row r="61" spans="5:15" ht="13.5" thickBot="1" x14ac:dyDescent="0.25">
      <c r="E61" s="24"/>
      <c r="F61" s="213"/>
      <c r="G61" s="214"/>
      <c r="H61" s="24"/>
      <c r="I61" s="24"/>
      <c r="J61" s="59"/>
      <c r="K61" s="60"/>
      <c r="L61" s="59"/>
      <c r="M61" s="60"/>
      <c r="N61" s="59"/>
      <c r="O61" s="60"/>
    </row>
    <row r="62" spans="5:15" ht="13.5" thickBot="1" x14ac:dyDescent="0.25">
      <c r="E62" s="31" t="s">
        <v>49</v>
      </c>
      <c r="F62" s="211"/>
      <c r="G62" s="212"/>
      <c r="H62" s="32"/>
      <c r="I62" s="32"/>
      <c r="J62" s="32"/>
      <c r="K62" s="32"/>
      <c r="L62" s="32"/>
      <c r="M62" s="32"/>
      <c r="N62" s="32"/>
      <c r="O62" s="35"/>
    </row>
    <row r="63" spans="5:15" x14ac:dyDescent="0.2">
      <c r="E63" s="29"/>
      <c r="F63" s="200"/>
      <c r="G63" s="201"/>
      <c r="H63" s="29"/>
      <c r="I63" s="29"/>
      <c r="J63" s="37"/>
      <c r="K63" s="39"/>
      <c r="L63" s="37"/>
      <c r="M63" s="39"/>
      <c r="N63" s="37"/>
      <c r="O63" s="39"/>
    </row>
    <row r="64" spans="5:15" x14ac:dyDescent="0.2">
      <c r="E64" s="26"/>
      <c r="F64" s="215"/>
      <c r="G64" s="216"/>
      <c r="H64" s="26"/>
      <c r="I64" s="26"/>
      <c r="J64" s="38"/>
      <c r="K64" s="40"/>
      <c r="L64" s="38"/>
      <c r="M64" s="40"/>
      <c r="N64" s="38"/>
      <c r="O64" s="40"/>
    </row>
    <row r="65" spans="1:15" x14ac:dyDescent="0.2">
      <c r="E65" s="26"/>
      <c r="F65" s="215"/>
      <c r="G65" s="216"/>
      <c r="H65" s="26"/>
      <c r="I65" s="26"/>
      <c r="J65" s="38"/>
      <c r="K65" s="40"/>
      <c r="L65" s="38"/>
      <c r="M65" s="40"/>
      <c r="N65" s="38"/>
      <c r="O65" s="40"/>
    </row>
    <row r="66" spans="1:15" x14ac:dyDescent="0.2">
      <c r="E66" s="26"/>
      <c r="F66" s="215"/>
      <c r="G66" s="216"/>
      <c r="H66" s="26"/>
      <c r="I66" s="26"/>
      <c r="J66" s="38"/>
      <c r="K66" s="40"/>
      <c r="L66" s="38"/>
      <c r="M66" s="40"/>
      <c r="N66" s="38"/>
      <c r="O66" s="40"/>
    </row>
    <row r="67" spans="1:15" ht="13.5" thickBot="1" x14ac:dyDescent="0.25">
      <c r="E67" s="24"/>
      <c r="F67" s="213"/>
      <c r="G67" s="214"/>
      <c r="H67" s="24"/>
      <c r="I67" s="24"/>
      <c r="J67" s="59"/>
      <c r="K67" s="60"/>
      <c r="L67" s="59"/>
      <c r="M67" s="60"/>
      <c r="N67" s="59"/>
      <c r="O67" s="60"/>
    </row>
    <row r="68" spans="1:15" ht="13.5" thickBot="1" x14ac:dyDescent="0.25">
      <c r="E68" s="36" t="s">
        <v>14</v>
      </c>
      <c r="F68" s="211"/>
      <c r="G68" s="212"/>
      <c r="H68" s="32"/>
      <c r="I68" s="32"/>
      <c r="J68" s="32"/>
      <c r="K68" s="32"/>
      <c r="L68" s="32"/>
      <c r="M68" s="32"/>
      <c r="N68" s="32"/>
      <c r="O68" s="35"/>
    </row>
    <row r="74" spans="1:15" ht="15.75" x14ac:dyDescent="0.25">
      <c r="A74" s="15" t="s">
        <v>18</v>
      </c>
      <c r="C74" s="16"/>
      <c r="D74" s="16"/>
      <c r="E74" s="16"/>
      <c r="F74" s="16"/>
      <c r="G74" s="16"/>
      <c r="H74" s="16"/>
      <c r="I74" s="16"/>
      <c r="J74" s="16"/>
      <c r="K74" s="16"/>
    </row>
    <row r="75" spans="1:15" x14ac:dyDescent="0.2">
      <c r="A75" s="1"/>
    </row>
    <row r="76" spans="1:15" ht="13.5" thickBot="1" x14ac:dyDescent="0.25">
      <c r="A76" s="1"/>
    </row>
    <row r="77" spans="1:15" ht="13.5" thickBot="1" x14ac:dyDescent="0.25">
      <c r="A77" s="10"/>
      <c r="E77" s="207" t="s">
        <v>36</v>
      </c>
      <c r="F77" s="217"/>
      <c r="G77" s="218"/>
      <c r="H77" s="230" t="s">
        <v>37</v>
      </c>
      <c r="I77" s="227" t="s">
        <v>56</v>
      </c>
      <c r="J77" s="228"/>
      <c r="K77" s="228"/>
      <c r="L77" s="229"/>
    </row>
    <row r="78" spans="1:15" s="10" customFormat="1" ht="13.5" thickBot="1" x14ac:dyDescent="0.25">
      <c r="A78" s="44" t="s">
        <v>41</v>
      </c>
      <c r="B78" s="45"/>
      <c r="E78" s="219"/>
      <c r="F78" s="220"/>
      <c r="G78" s="221"/>
      <c r="H78" s="231"/>
      <c r="I78" s="57" t="s">
        <v>10</v>
      </c>
      <c r="J78" s="57" t="s">
        <v>38</v>
      </c>
      <c r="K78" s="57" t="s">
        <v>39</v>
      </c>
      <c r="L78" s="58" t="s">
        <v>40</v>
      </c>
    </row>
    <row r="79" spans="1:15" s="10" customFormat="1" ht="13.5" thickBot="1" x14ac:dyDescent="0.25">
      <c r="A79" s="46" t="s">
        <v>63</v>
      </c>
      <c r="B79" s="47"/>
      <c r="E79" s="232"/>
      <c r="F79" s="232"/>
      <c r="G79" s="232"/>
      <c r="H79" s="56"/>
      <c r="I79" s="56"/>
      <c r="J79" s="56"/>
      <c r="K79" s="56"/>
      <c r="L79" s="56"/>
    </row>
    <row r="80" spans="1:15" s="10" customFormat="1" x14ac:dyDescent="0.2">
      <c r="E80" s="222"/>
      <c r="F80" s="223"/>
      <c r="G80" s="224"/>
      <c r="H80" s="43"/>
      <c r="I80" s="43"/>
      <c r="J80" s="43"/>
      <c r="K80" s="43"/>
      <c r="L80" s="43"/>
    </row>
    <row r="81" spans="1:12" s="10" customFormat="1" x14ac:dyDescent="0.2">
      <c r="A81"/>
      <c r="E81" s="225"/>
      <c r="F81" s="226"/>
      <c r="G81" s="226"/>
      <c r="H81" s="42"/>
      <c r="I81" s="42"/>
      <c r="J81" s="42"/>
      <c r="K81" s="42"/>
      <c r="L81" s="42"/>
    </row>
    <row r="82" spans="1:12" x14ac:dyDescent="0.2">
      <c r="E82" s="222"/>
      <c r="F82" s="223"/>
      <c r="G82" s="224"/>
      <c r="H82" s="40"/>
      <c r="I82" s="40"/>
      <c r="J82" s="40"/>
      <c r="K82" s="40"/>
      <c r="L82" s="40"/>
    </row>
    <row r="83" spans="1:12" x14ac:dyDescent="0.2">
      <c r="E83" s="226"/>
      <c r="F83" s="226"/>
      <c r="G83" s="226"/>
      <c r="H83" s="38"/>
      <c r="I83" s="38"/>
      <c r="J83" s="38"/>
      <c r="K83" s="38"/>
      <c r="L83" s="38"/>
    </row>
    <row r="84" spans="1:12" x14ac:dyDescent="0.2">
      <c r="E84" s="222"/>
      <c r="F84" s="223"/>
      <c r="G84" s="224"/>
      <c r="H84" s="40"/>
      <c r="I84" s="40"/>
      <c r="J84" s="40"/>
      <c r="K84" s="40"/>
      <c r="L84" s="40"/>
    </row>
    <row r="85" spans="1:12" x14ac:dyDescent="0.2">
      <c r="E85" s="226"/>
      <c r="F85" s="226"/>
      <c r="G85" s="226"/>
      <c r="H85" s="38"/>
      <c r="I85" s="38"/>
      <c r="J85" s="38"/>
      <c r="K85" s="38"/>
      <c r="L85" s="38"/>
    </row>
    <row r="86" spans="1:12" x14ac:dyDescent="0.2">
      <c r="E86" s="222"/>
      <c r="F86" s="223"/>
      <c r="G86" s="224"/>
      <c r="H86" s="40"/>
      <c r="I86" s="40"/>
      <c r="J86" s="40"/>
      <c r="K86" s="40"/>
      <c r="L86" s="40"/>
    </row>
  </sheetData>
  <mergeCells count="55">
    <mergeCell ref="E86:G86"/>
    <mergeCell ref="E81:G81"/>
    <mergeCell ref="E83:G83"/>
    <mergeCell ref="E85:G85"/>
    <mergeCell ref="I77:L77"/>
    <mergeCell ref="H77:H78"/>
    <mergeCell ref="E80:G80"/>
    <mergeCell ref="E82:G82"/>
    <mergeCell ref="E79:G79"/>
    <mergeCell ref="E84:G84"/>
    <mergeCell ref="F67:G67"/>
    <mergeCell ref="F59:G59"/>
    <mergeCell ref="F56:G56"/>
    <mergeCell ref="E77:G78"/>
    <mergeCell ref="F55:G55"/>
    <mergeCell ref="F68:G68"/>
    <mergeCell ref="F60:G60"/>
    <mergeCell ref="F61:G61"/>
    <mergeCell ref="F63:G63"/>
    <mergeCell ref="F64:G64"/>
    <mergeCell ref="F62:G62"/>
    <mergeCell ref="F66:G66"/>
    <mergeCell ref="F57:G57"/>
    <mergeCell ref="F58:G58"/>
    <mergeCell ref="F65:G65"/>
    <mergeCell ref="F31:F32"/>
    <mergeCell ref="G31:G32"/>
    <mergeCell ref="C26:G26"/>
    <mergeCell ref="I31:O31"/>
    <mergeCell ref="H31:H32"/>
    <mergeCell ref="E31:E32"/>
    <mergeCell ref="E51:E52"/>
    <mergeCell ref="F54:G54"/>
    <mergeCell ref="H51:H52"/>
    <mergeCell ref="I51:O51"/>
    <mergeCell ref="F51:G52"/>
    <mergeCell ref="F53:G53"/>
    <mergeCell ref="C13:G13"/>
    <mergeCell ref="C16:D16"/>
    <mergeCell ref="C17:D17"/>
    <mergeCell ref="C25:G25"/>
    <mergeCell ref="C14:G14"/>
    <mergeCell ref="C18:J18"/>
    <mergeCell ref="C21:J21"/>
    <mergeCell ref="C19:J19"/>
    <mergeCell ref="C20:J20"/>
    <mergeCell ref="C22:J22"/>
    <mergeCell ref="D5:G5"/>
    <mergeCell ref="D6:G6"/>
    <mergeCell ref="D7:G7"/>
    <mergeCell ref="C12:G12"/>
    <mergeCell ref="C10:G10"/>
    <mergeCell ref="C8:G8"/>
    <mergeCell ref="C9:G9"/>
    <mergeCell ref="C11:G11"/>
  </mergeCells>
  <phoneticPr fontId="0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abSelected="1" zoomScaleNormal="100" workbookViewId="0">
      <selection activeCell="L13" sqref="L13"/>
    </sheetView>
  </sheetViews>
  <sheetFormatPr defaultRowHeight="12.75" x14ac:dyDescent="0.2"/>
  <cols>
    <col min="1" max="1" width="35.140625" customWidth="1"/>
    <col min="2" max="2" width="2.140625" customWidth="1"/>
    <col min="5" max="5" width="24.85546875" bestFit="1" customWidth="1"/>
    <col min="6" max="6" width="9.7109375" bestFit="1" customWidth="1"/>
    <col min="7" max="7" width="33" customWidth="1"/>
    <col min="8" max="8" width="19.5703125" bestFit="1" customWidth="1"/>
    <col min="9" max="9" width="17.7109375" bestFit="1" customWidth="1"/>
    <col min="10" max="10" width="11.28515625" bestFit="1" customWidth="1"/>
    <col min="11" max="12" width="11.7109375" bestFit="1" customWidth="1"/>
    <col min="13" max="14" width="13.42578125" bestFit="1" customWidth="1"/>
  </cols>
  <sheetData>
    <row r="1" spans="1:14" ht="18" x14ac:dyDescent="0.25">
      <c r="A1" s="74" t="s">
        <v>156</v>
      </c>
      <c r="B1" s="74"/>
      <c r="C1" s="74"/>
      <c r="D1" s="74"/>
      <c r="E1" s="74"/>
    </row>
    <row r="2" spans="1:14" ht="18" x14ac:dyDescent="0.25">
      <c r="A2" s="2"/>
      <c r="B2" s="2"/>
    </row>
    <row r="3" spans="1:14" ht="15.75" x14ac:dyDescent="0.25">
      <c r="A3" s="15" t="s">
        <v>5</v>
      </c>
      <c r="B3" s="15"/>
      <c r="C3" s="16"/>
      <c r="D3" s="16"/>
      <c r="E3" s="16"/>
      <c r="F3" s="16"/>
      <c r="G3" s="16"/>
      <c r="H3" s="16"/>
      <c r="I3" s="16"/>
    </row>
    <row r="4" spans="1:14" ht="8.25" customHeight="1" thickBot="1" x14ac:dyDescent="0.3">
      <c r="A4" s="6"/>
      <c r="B4" s="3"/>
    </row>
    <row r="5" spans="1:14" ht="13.5" thickBot="1" x14ac:dyDescent="0.25">
      <c r="A5" s="4"/>
      <c r="B5" s="4"/>
      <c r="C5" s="19" t="s">
        <v>51</v>
      </c>
      <c r="D5" s="197" t="s">
        <v>4</v>
      </c>
      <c r="E5" s="180"/>
      <c r="F5" s="181"/>
    </row>
    <row r="6" spans="1:14" ht="13.5" thickBot="1" x14ac:dyDescent="0.25">
      <c r="A6" s="17" t="s">
        <v>0</v>
      </c>
      <c r="B6" s="4"/>
      <c r="C6" s="68" t="s">
        <v>65</v>
      </c>
      <c r="D6" s="196" t="s">
        <v>66</v>
      </c>
      <c r="E6" s="182"/>
      <c r="F6" s="183"/>
    </row>
    <row r="7" spans="1:14" ht="13.5" thickBot="1" x14ac:dyDescent="0.25">
      <c r="A7" s="18" t="s">
        <v>61</v>
      </c>
      <c r="B7" s="4"/>
      <c r="C7" s="141" t="s">
        <v>78</v>
      </c>
      <c r="D7" s="260" t="s">
        <v>79</v>
      </c>
      <c r="E7" s="261"/>
      <c r="F7" s="262"/>
    </row>
    <row r="8" spans="1:14" ht="13.5" thickBot="1" x14ac:dyDescent="0.25">
      <c r="A8" s="17" t="s">
        <v>80</v>
      </c>
      <c r="B8" s="4"/>
      <c r="C8" s="127" t="s">
        <v>81</v>
      </c>
      <c r="D8" s="260" t="s">
        <v>82</v>
      </c>
      <c r="E8" s="261"/>
      <c r="F8" s="262"/>
    </row>
    <row r="9" spans="1:14" ht="13.5" thickBot="1" x14ac:dyDescent="0.25">
      <c r="A9" s="5"/>
      <c r="B9" s="4"/>
      <c r="C9" s="4"/>
      <c r="D9" s="4"/>
      <c r="E9" s="4"/>
      <c r="F9" s="4"/>
    </row>
    <row r="10" spans="1:14" ht="13.5" thickBot="1" x14ac:dyDescent="0.25">
      <c r="A10" s="17" t="s">
        <v>30</v>
      </c>
      <c r="B10" s="4"/>
      <c r="C10" s="244" t="s">
        <v>113</v>
      </c>
      <c r="D10" s="245"/>
      <c r="E10" s="245"/>
      <c r="F10" s="245"/>
      <c r="G10" s="246"/>
    </row>
    <row r="11" spans="1:14" ht="13.5" thickBot="1" x14ac:dyDescent="0.25">
      <c r="A11" s="18" t="s">
        <v>52</v>
      </c>
      <c r="B11" s="4"/>
      <c r="C11" s="241" t="s">
        <v>67</v>
      </c>
      <c r="D11" s="242"/>
      <c r="E11" s="242"/>
      <c r="F11" s="242"/>
      <c r="G11" s="243"/>
    </row>
    <row r="12" spans="1:14" ht="13.5" thickBot="1" x14ac:dyDescent="0.25">
      <c r="A12" s="18" t="s">
        <v>57</v>
      </c>
      <c r="B12" s="4"/>
      <c r="C12" s="244" t="s">
        <v>114</v>
      </c>
      <c r="D12" s="242"/>
      <c r="E12" s="242"/>
      <c r="F12" s="242"/>
      <c r="G12" s="243"/>
    </row>
    <row r="13" spans="1:14" ht="13.5" thickBot="1" x14ac:dyDescent="0.25">
      <c r="A13" s="5"/>
      <c r="B13" s="4"/>
      <c r="C13" s="4"/>
      <c r="D13" s="4"/>
      <c r="E13" s="4"/>
      <c r="F13" s="4"/>
    </row>
    <row r="14" spans="1:14" ht="13.5" thickBot="1" x14ac:dyDescent="0.25">
      <c r="A14" s="5"/>
      <c r="B14" s="4"/>
      <c r="C14" s="197" t="s">
        <v>64</v>
      </c>
      <c r="D14" s="181"/>
      <c r="E14" s="4"/>
      <c r="F14" s="4"/>
      <c r="N14" s="94"/>
    </row>
    <row r="15" spans="1:14" ht="13.5" thickBot="1" x14ac:dyDescent="0.25">
      <c r="A15" s="21" t="s">
        <v>2</v>
      </c>
      <c r="B15" s="4"/>
      <c r="C15" s="233">
        <v>0</v>
      </c>
      <c r="D15" s="234"/>
      <c r="E15" s="4"/>
      <c r="F15" s="4"/>
      <c r="N15" s="94"/>
    </row>
    <row r="16" spans="1:14" ht="13.5" thickBot="1" x14ac:dyDescent="0.25">
      <c r="A16" s="17" t="s">
        <v>26</v>
      </c>
      <c r="B16" s="4"/>
      <c r="C16" s="233">
        <v>0</v>
      </c>
      <c r="D16" s="234"/>
      <c r="E16" s="4"/>
      <c r="F16" s="4"/>
      <c r="G16" s="94"/>
      <c r="H16" s="94"/>
      <c r="N16" s="94"/>
    </row>
    <row r="17" spans="1:14" ht="13.5" thickBot="1" x14ac:dyDescent="0.25">
      <c r="A17" s="18" t="s">
        <v>1</v>
      </c>
      <c r="B17" s="4"/>
      <c r="C17" s="256">
        <v>0</v>
      </c>
      <c r="D17" s="257"/>
      <c r="E17" s="4"/>
      <c r="F17" s="4"/>
      <c r="H17" s="94"/>
    </row>
    <row r="18" spans="1:14" ht="13.5" thickBot="1" x14ac:dyDescent="0.25">
      <c r="A18" s="11"/>
      <c r="B18" s="4"/>
      <c r="C18" s="13"/>
      <c r="D18" s="13"/>
      <c r="E18" s="12"/>
      <c r="F18" s="12"/>
    </row>
    <row r="19" spans="1:14" s="8" customFormat="1" ht="13.5" thickBot="1" x14ac:dyDescent="0.25">
      <c r="A19" s="17" t="s">
        <v>24</v>
      </c>
      <c r="B19" s="12"/>
      <c r="C19" s="253" t="s">
        <v>145</v>
      </c>
      <c r="D19" s="182"/>
      <c r="E19" s="182"/>
      <c r="F19" s="183"/>
      <c r="H19" s="112"/>
    </row>
    <row r="20" spans="1:14" ht="13.5" thickBot="1" x14ac:dyDescent="0.25">
      <c r="A20" s="18" t="s">
        <v>25</v>
      </c>
      <c r="B20" s="4"/>
      <c r="C20" s="253" t="s">
        <v>146</v>
      </c>
      <c r="D20" s="182"/>
      <c r="E20" s="182"/>
      <c r="F20" s="183"/>
    </row>
    <row r="21" spans="1:14" x14ac:dyDescent="0.2">
      <c r="B21" s="4"/>
    </row>
    <row r="22" spans="1:14" ht="15.75" x14ac:dyDescent="0.25">
      <c r="A22" s="15" t="s">
        <v>6</v>
      </c>
      <c r="B22" s="15"/>
      <c r="C22" s="16"/>
      <c r="D22" s="16"/>
      <c r="E22" s="16"/>
      <c r="F22" s="16"/>
      <c r="G22" s="16"/>
      <c r="H22" s="16"/>
      <c r="I22" s="16"/>
    </row>
    <row r="23" spans="1:14" ht="15.75" x14ac:dyDescent="0.25">
      <c r="A23" s="6"/>
      <c r="C23" s="8"/>
      <c r="D23" s="8"/>
      <c r="E23" s="8"/>
      <c r="F23" s="8"/>
      <c r="G23" s="8"/>
      <c r="H23" s="8"/>
      <c r="I23" s="8"/>
      <c r="N23" s="94"/>
    </row>
    <row r="24" spans="1:14" ht="13.5" thickBot="1" x14ac:dyDescent="0.25">
      <c r="E24" s="61" t="s">
        <v>47</v>
      </c>
      <c r="F24" s="25" t="s">
        <v>7</v>
      </c>
      <c r="G24" s="25" t="s">
        <v>9</v>
      </c>
      <c r="H24" s="25" t="s">
        <v>10</v>
      </c>
      <c r="I24" s="25" t="s">
        <v>111</v>
      </c>
    </row>
    <row r="25" spans="1:14" ht="13.5" thickBot="1" x14ac:dyDescent="0.25">
      <c r="E25" s="27" t="s">
        <v>12</v>
      </c>
      <c r="F25" s="28"/>
      <c r="G25" s="28"/>
      <c r="H25" s="75">
        <v>0</v>
      </c>
      <c r="I25" s="76">
        <v>0</v>
      </c>
    </row>
    <row r="26" spans="1:14" ht="13.5" thickBot="1" x14ac:dyDescent="0.25">
      <c r="E26" s="30" t="s">
        <v>14</v>
      </c>
      <c r="F26" s="28" t="s">
        <v>68</v>
      </c>
      <c r="G26" s="28"/>
      <c r="H26" s="75">
        <v>0</v>
      </c>
      <c r="I26" s="76">
        <v>0</v>
      </c>
    </row>
    <row r="28" spans="1:14" ht="13.5" thickBot="1" x14ac:dyDescent="0.25">
      <c r="E28" s="61" t="s">
        <v>48</v>
      </c>
      <c r="F28" s="131" t="s">
        <v>7</v>
      </c>
      <c r="G28" s="25" t="s">
        <v>15</v>
      </c>
      <c r="H28" s="25" t="s">
        <v>10</v>
      </c>
      <c r="I28" s="25" t="s">
        <v>111</v>
      </c>
    </row>
    <row r="29" spans="1:14" ht="13.5" thickBot="1" x14ac:dyDescent="0.25">
      <c r="E29" s="31" t="s">
        <v>16</v>
      </c>
      <c r="F29" s="129"/>
      <c r="G29" s="32" t="s">
        <v>86</v>
      </c>
      <c r="H29" s="32"/>
      <c r="I29" s="78">
        <v>0</v>
      </c>
    </row>
    <row r="30" spans="1:14" ht="13.5" thickBot="1" x14ac:dyDescent="0.25">
      <c r="E30" s="29"/>
      <c r="F30" s="128"/>
      <c r="G30" s="29"/>
      <c r="H30" s="29"/>
      <c r="I30" s="77"/>
    </row>
    <row r="31" spans="1:14" ht="13.5" thickBot="1" x14ac:dyDescent="0.25">
      <c r="E31" s="36" t="s">
        <v>14</v>
      </c>
      <c r="F31" s="129"/>
      <c r="G31" s="32"/>
      <c r="H31" s="32"/>
      <c r="I31" s="78">
        <v>0</v>
      </c>
    </row>
    <row r="34" spans="1:9" ht="15.75" x14ac:dyDescent="0.25">
      <c r="A34" s="15" t="s">
        <v>18</v>
      </c>
      <c r="B34" s="16"/>
      <c r="C34" s="16"/>
      <c r="D34" s="16"/>
      <c r="E34" s="16"/>
      <c r="F34" s="16"/>
      <c r="G34" s="16"/>
      <c r="H34" s="16"/>
      <c r="I34" s="16"/>
    </row>
    <row r="35" spans="1:9" x14ac:dyDescent="0.2">
      <c r="A35" s="1"/>
    </row>
    <row r="36" spans="1:9" ht="22.5" x14ac:dyDescent="0.2">
      <c r="E36" s="258" t="s">
        <v>36</v>
      </c>
      <c r="F36" s="258"/>
      <c r="G36" s="41" t="s">
        <v>19</v>
      </c>
      <c r="H36" s="41" t="s">
        <v>20</v>
      </c>
      <c r="I36" s="63" t="s">
        <v>112</v>
      </c>
    </row>
    <row r="37" spans="1:9" ht="36" customHeight="1" x14ac:dyDescent="0.2">
      <c r="E37" s="263" t="s">
        <v>83</v>
      </c>
      <c r="F37" s="264"/>
      <c r="G37" s="69" t="s">
        <v>84</v>
      </c>
      <c r="H37" s="177">
        <v>0.95</v>
      </c>
      <c r="I37" s="177">
        <v>0.95</v>
      </c>
    </row>
    <row r="38" spans="1:9" x14ac:dyDescent="0.2">
      <c r="E38" s="258"/>
      <c r="F38" s="258"/>
      <c r="G38" s="71" t="s">
        <v>140</v>
      </c>
      <c r="H38" s="177">
        <v>0.97</v>
      </c>
      <c r="I38" s="177">
        <v>0.86</v>
      </c>
    </row>
    <row r="39" spans="1:9" x14ac:dyDescent="0.2">
      <c r="E39" s="258"/>
      <c r="F39" s="258"/>
      <c r="G39" s="71" t="s">
        <v>139</v>
      </c>
      <c r="H39" s="177">
        <v>0.98</v>
      </c>
      <c r="I39" s="177">
        <v>0.89</v>
      </c>
    </row>
    <row r="40" spans="1:9" ht="26.25" customHeight="1" x14ac:dyDescent="0.2">
      <c r="E40" s="258"/>
      <c r="F40" s="258"/>
      <c r="G40" s="72" t="s">
        <v>85</v>
      </c>
      <c r="H40" s="177">
        <v>1</v>
      </c>
      <c r="I40" s="177">
        <v>1</v>
      </c>
    </row>
    <row r="41" spans="1:9" x14ac:dyDescent="0.2">
      <c r="E41" s="258"/>
      <c r="F41" s="258"/>
      <c r="G41" s="71" t="s">
        <v>107</v>
      </c>
      <c r="H41" s="177">
        <v>0.97</v>
      </c>
      <c r="I41" s="177">
        <v>0.86</v>
      </c>
    </row>
    <row r="42" spans="1:9" x14ac:dyDescent="0.2">
      <c r="E42" s="23"/>
      <c r="F42" s="23"/>
    </row>
    <row r="43" spans="1:9" ht="13.5" thickBot="1" x14ac:dyDescent="0.25">
      <c r="E43" s="7" t="s">
        <v>21</v>
      </c>
      <c r="G43" s="23"/>
      <c r="H43" s="23"/>
      <c r="I43" s="23"/>
    </row>
    <row r="44" spans="1:9" ht="153" customHeight="1" thickBot="1" x14ac:dyDescent="0.25">
      <c r="E44" s="292" t="s">
        <v>22</v>
      </c>
      <c r="F44" s="248" t="s">
        <v>160</v>
      </c>
      <c r="G44" s="248"/>
      <c r="H44" s="248"/>
      <c r="I44" s="249"/>
    </row>
    <row r="45" spans="1:9" ht="17.25" customHeight="1" thickBot="1" x14ac:dyDescent="0.25"/>
    <row r="46" spans="1:9" ht="24.75" thickBot="1" x14ac:dyDescent="0.25">
      <c r="E46" s="64" t="s">
        <v>23</v>
      </c>
      <c r="F46" s="251" t="s">
        <v>106</v>
      </c>
      <c r="G46" s="251"/>
      <c r="H46" s="251"/>
      <c r="I46" s="252"/>
    </row>
    <row r="47" spans="1:9" ht="15.75" x14ac:dyDescent="0.25">
      <c r="A47" s="15" t="s">
        <v>5</v>
      </c>
      <c r="B47" s="15"/>
      <c r="C47" s="16"/>
      <c r="D47" s="16"/>
      <c r="E47" s="16"/>
      <c r="F47" s="16"/>
      <c r="G47" s="16"/>
      <c r="H47" s="16"/>
      <c r="I47" s="16"/>
    </row>
    <row r="48" spans="1:9" ht="16.5" thickBot="1" x14ac:dyDescent="0.3">
      <c r="A48" s="6"/>
      <c r="B48" s="3"/>
    </row>
    <row r="49" spans="1:9" ht="13.5" thickBot="1" x14ac:dyDescent="0.25">
      <c r="A49" s="4"/>
      <c r="B49" s="4"/>
      <c r="C49" s="19" t="s">
        <v>51</v>
      </c>
      <c r="D49" s="197" t="s">
        <v>4</v>
      </c>
      <c r="E49" s="180"/>
      <c r="F49" s="181"/>
    </row>
    <row r="50" spans="1:9" ht="13.5" thickBot="1" x14ac:dyDescent="0.25">
      <c r="A50" s="17" t="s">
        <v>0</v>
      </c>
      <c r="B50" s="4"/>
      <c r="C50" s="68" t="s">
        <v>65</v>
      </c>
      <c r="D50" s="196" t="s">
        <v>66</v>
      </c>
      <c r="E50" s="182"/>
      <c r="F50" s="183"/>
    </row>
    <row r="51" spans="1:9" ht="13.5" thickBot="1" x14ac:dyDescent="0.25">
      <c r="A51" s="18" t="s">
        <v>61</v>
      </c>
      <c r="B51" s="4"/>
      <c r="C51" s="70" t="s">
        <v>78</v>
      </c>
      <c r="D51" s="235" t="s">
        <v>79</v>
      </c>
      <c r="E51" s="236"/>
      <c r="F51" s="237"/>
    </row>
    <row r="52" spans="1:9" ht="25.5" customHeight="1" thickBot="1" x14ac:dyDescent="0.25">
      <c r="A52" s="17" t="s">
        <v>80</v>
      </c>
      <c r="B52" s="4"/>
      <c r="C52" s="68" t="s">
        <v>87</v>
      </c>
      <c r="D52" s="238" t="s">
        <v>88</v>
      </c>
      <c r="E52" s="239"/>
      <c r="F52" s="240"/>
    </row>
    <row r="53" spans="1:9" ht="13.5" thickBot="1" x14ac:dyDescent="0.25">
      <c r="A53" s="5"/>
      <c r="B53" s="4"/>
      <c r="C53" s="4"/>
      <c r="D53" s="4"/>
      <c r="E53" s="4"/>
      <c r="F53" s="4"/>
    </row>
    <row r="54" spans="1:9" ht="13.5" thickBot="1" x14ac:dyDescent="0.25">
      <c r="A54" s="17" t="s">
        <v>30</v>
      </c>
      <c r="B54" s="4"/>
      <c r="C54" s="244" t="s">
        <v>113</v>
      </c>
      <c r="D54" s="245"/>
      <c r="E54" s="245"/>
      <c r="F54" s="245"/>
      <c r="G54" s="246"/>
    </row>
    <row r="55" spans="1:9" ht="13.5" thickBot="1" x14ac:dyDescent="0.25">
      <c r="A55" s="18" t="s">
        <v>52</v>
      </c>
      <c r="B55" s="4"/>
      <c r="C55" s="241" t="s">
        <v>67</v>
      </c>
      <c r="D55" s="242"/>
      <c r="E55" s="242"/>
      <c r="F55" s="242"/>
      <c r="G55" s="243"/>
    </row>
    <row r="56" spans="1:9" ht="13.5" thickBot="1" x14ac:dyDescent="0.25">
      <c r="A56" s="18" t="s">
        <v>57</v>
      </c>
      <c r="B56" s="4"/>
      <c r="C56" s="244" t="s">
        <v>114</v>
      </c>
      <c r="D56" s="242"/>
      <c r="E56" s="242"/>
      <c r="F56" s="242"/>
      <c r="G56" s="243"/>
    </row>
    <row r="57" spans="1:9" ht="13.5" thickBot="1" x14ac:dyDescent="0.25">
      <c r="A57" s="5"/>
      <c r="B57" s="4"/>
      <c r="C57" s="4"/>
      <c r="D57" s="4"/>
      <c r="E57" s="4"/>
      <c r="F57" s="4"/>
    </row>
    <row r="58" spans="1:9" ht="13.5" thickBot="1" x14ac:dyDescent="0.25">
      <c r="A58" s="5"/>
      <c r="B58" s="4"/>
      <c r="C58" s="197" t="s">
        <v>64</v>
      </c>
      <c r="D58" s="181"/>
      <c r="E58" s="4"/>
      <c r="F58" s="4"/>
    </row>
    <row r="59" spans="1:9" ht="13.5" thickBot="1" x14ac:dyDescent="0.25">
      <c r="A59" s="21" t="s">
        <v>2</v>
      </c>
      <c r="B59" s="4"/>
      <c r="C59" s="233">
        <v>1002044</v>
      </c>
      <c r="D59" s="234"/>
      <c r="E59" s="4"/>
      <c r="F59" s="4"/>
    </row>
    <row r="60" spans="1:9" ht="13.5" thickBot="1" x14ac:dyDescent="0.25">
      <c r="A60" s="17" t="s">
        <v>26</v>
      </c>
      <c r="B60" s="4"/>
      <c r="C60" s="233">
        <f>H70</f>
        <v>1054650.71</v>
      </c>
      <c r="D60" s="234"/>
      <c r="E60" s="95"/>
      <c r="F60" s="4"/>
    </row>
    <row r="61" spans="1:9" ht="13.5" thickBot="1" x14ac:dyDescent="0.25">
      <c r="A61" s="18" t="s">
        <v>1</v>
      </c>
      <c r="B61" s="4"/>
      <c r="C61" s="256">
        <f>I70</f>
        <v>1042983.71</v>
      </c>
      <c r="D61" s="257"/>
      <c r="E61" s="4"/>
      <c r="F61" s="4"/>
    </row>
    <row r="62" spans="1:9" ht="13.5" thickBot="1" x14ac:dyDescent="0.25">
      <c r="A62" s="11"/>
      <c r="B62" s="4"/>
      <c r="C62" s="13"/>
      <c r="D62" s="13"/>
      <c r="E62" s="12"/>
      <c r="F62" s="12"/>
    </row>
    <row r="63" spans="1:9" ht="16.5" thickBot="1" x14ac:dyDescent="0.3">
      <c r="A63" s="17" t="s">
        <v>24</v>
      </c>
      <c r="B63" s="12"/>
      <c r="C63" s="253" t="s">
        <v>145</v>
      </c>
      <c r="D63" s="182"/>
      <c r="E63" s="182"/>
      <c r="F63" s="183"/>
      <c r="G63" s="86"/>
      <c r="H63" s="8"/>
      <c r="I63" s="8"/>
    </row>
    <row r="64" spans="1:9" ht="13.5" thickBot="1" x14ac:dyDescent="0.25">
      <c r="A64" s="18" t="s">
        <v>25</v>
      </c>
      <c r="B64" s="4"/>
      <c r="C64" s="253" t="s">
        <v>146</v>
      </c>
      <c r="D64" s="182"/>
      <c r="E64" s="182"/>
      <c r="F64" s="183"/>
    </row>
    <row r="67" spans="1:14" ht="15.75" x14ac:dyDescent="0.25">
      <c r="A67" s="15" t="s">
        <v>6</v>
      </c>
      <c r="B67" s="15"/>
      <c r="C67" s="16"/>
      <c r="D67" s="16"/>
      <c r="E67" s="16"/>
      <c r="F67" s="16"/>
      <c r="G67" s="16"/>
      <c r="H67" s="16"/>
      <c r="I67" s="16"/>
    </row>
    <row r="69" spans="1:14" s="8" customFormat="1" ht="16.5" thickBot="1" x14ac:dyDescent="0.3">
      <c r="A69"/>
      <c r="B69" s="6"/>
      <c r="C69"/>
      <c r="D69"/>
      <c r="E69" s="61" t="s">
        <v>47</v>
      </c>
      <c r="F69" s="25" t="s">
        <v>7</v>
      </c>
      <c r="G69" s="25" t="s">
        <v>9</v>
      </c>
      <c r="H69" s="25" t="s">
        <v>10</v>
      </c>
      <c r="I69" s="25" t="s">
        <v>111</v>
      </c>
      <c r="N69" s="112"/>
    </row>
    <row r="70" spans="1:14" ht="13.5" thickBot="1" x14ac:dyDescent="0.25">
      <c r="E70" s="27" t="s">
        <v>12</v>
      </c>
      <c r="F70" s="28"/>
      <c r="G70" s="28"/>
      <c r="H70" s="106">
        <f>H71+H72+H73+H79</f>
        <v>1054650.71</v>
      </c>
      <c r="I70" s="106">
        <f>I71+I72+I73+I79</f>
        <v>1042983.71</v>
      </c>
      <c r="L70" s="94"/>
      <c r="N70" s="94"/>
    </row>
    <row r="71" spans="1:14" x14ac:dyDescent="0.2">
      <c r="E71" s="29"/>
      <c r="F71" s="102">
        <v>610</v>
      </c>
      <c r="G71" s="102" t="s">
        <v>69</v>
      </c>
      <c r="H71" s="123">
        <v>662582.18999999994</v>
      </c>
      <c r="I71" s="123">
        <v>662582.18999999994</v>
      </c>
      <c r="J71" s="94"/>
      <c r="K71" s="94"/>
    </row>
    <row r="72" spans="1:14" x14ac:dyDescent="0.2">
      <c r="E72" s="26"/>
      <c r="F72" s="103">
        <v>620</v>
      </c>
      <c r="G72" s="103" t="s">
        <v>70</v>
      </c>
      <c r="H72" s="123">
        <v>253361</v>
      </c>
      <c r="I72" s="104">
        <v>253361</v>
      </c>
      <c r="J72" s="94"/>
    </row>
    <row r="73" spans="1:14" x14ac:dyDescent="0.2">
      <c r="E73" s="26"/>
      <c r="F73" s="103">
        <v>630</v>
      </c>
      <c r="G73" s="103" t="s">
        <v>71</v>
      </c>
      <c r="H73" s="104">
        <f>H74+H75+H76+H77+H78</f>
        <v>130896.39000000001</v>
      </c>
      <c r="I73" s="104">
        <f>I74+I75+I76+I77+I78</f>
        <v>119229.39000000001</v>
      </c>
      <c r="K73" s="94"/>
      <c r="L73" s="94"/>
      <c r="M73" s="94"/>
    </row>
    <row r="74" spans="1:14" x14ac:dyDescent="0.2">
      <c r="E74" s="26"/>
      <c r="F74" s="26">
        <v>631</v>
      </c>
      <c r="G74" s="26" t="s">
        <v>72</v>
      </c>
      <c r="H74" s="98">
        <v>251.41</v>
      </c>
      <c r="I74" s="98">
        <v>251.41</v>
      </c>
      <c r="J74" s="94"/>
    </row>
    <row r="75" spans="1:14" x14ac:dyDescent="0.2">
      <c r="E75" s="26"/>
      <c r="F75" s="26">
        <v>632</v>
      </c>
      <c r="G75" s="26" t="s">
        <v>73</v>
      </c>
      <c r="H75" s="160">
        <v>38202.78</v>
      </c>
      <c r="I75" s="98">
        <v>36221.1</v>
      </c>
      <c r="J75" s="94"/>
    </row>
    <row r="76" spans="1:14" x14ac:dyDescent="0.2">
      <c r="E76" s="26"/>
      <c r="F76" s="26">
        <v>633</v>
      </c>
      <c r="G76" s="26" t="s">
        <v>74</v>
      </c>
      <c r="H76" s="98">
        <v>31113.38</v>
      </c>
      <c r="I76" s="98">
        <v>21428.06</v>
      </c>
      <c r="J76" s="94"/>
    </row>
    <row r="77" spans="1:14" x14ac:dyDescent="0.2">
      <c r="E77" s="26"/>
      <c r="F77" s="26">
        <v>635</v>
      </c>
      <c r="G77" s="26" t="s">
        <v>75</v>
      </c>
      <c r="H77" s="98">
        <v>6822.08</v>
      </c>
      <c r="I77" s="98">
        <v>6822.08</v>
      </c>
    </row>
    <row r="78" spans="1:14" x14ac:dyDescent="0.2">
      <c r="E78" s="24"/>
      <c r="F78" s="24">
        <v>637</v>
      </c>
      <c r="G78" s="24" t="s">
        <v>76</v>
      </c>
      <c r="H78" s="298">
        <v>54506.74</v>
      </c>
      <c r="I78" s="298">
        <v>54506.74</v>
      </c>
    </row>
    <row r="79" spans="1:14" ht="13.5" thickBot="1" x14ac:dyDescent="0.25">
      <c r="E79" s="24"/>
      <c r="F79" s="105">
        <v>642</v>
      </c>
      <c r="G79" s="105" t="s">
        <v>77</v>
      </c>
      <c r="H79" s="124">
        <v>7811.13</v>
      </c>
      <c r="I79" s="124">
        <v>7811.13</v>
      </c>
    </row>
    <row r="80" spans="1:14" ht="13.5" thickBot="1" x14ac:dyDescent="0.25">
      <c r="E80" s="30" t="s">
        <v>14</v>
      </c>
      <c r="F80" s="28" t="s">
        <v>68</v>
      </c>
      <c r="G80" s="28"/>
      <c r="H80" s="106">
        <f>H70</f>
        <v>1054650.71</v>
      </c>
      <c r="I80" s="107">
        <f>I70</f>
        <v>1042983.71</v>
      </c>
      <c r="J80" s="94"/>
      <c r="K80" s="94"/>
      <c r="L80" s="94"/>
      <c r="M80" s="94"/>
      <c r="N80" s="94"/>
    </row>
    <row r="83" spans="1:9" ht="13.5" thickBot="1" x14ac:dyDescent="0.25">
      <c r="E83" s="61" t="s">
        <v>48</v>
      </c>
      <c r="F83" s="131" t="s">
        <v>7</v>
      </c>
      <c r="G83" s="25" t="s">
        <v>15</v>
      </c>
      <c r="H83" s="25" t="s">
        <v>10</v>
      </c>
      <c r="I83" s="25" t="s">
        <v>111</v>
      </c>
    </row>
    <row r="84" spans="1:9" ht="13.5" thickBot="1" x14ac:dyDescent="0.25">
      <c r="E84" s="31" t="s">
        <v>16</v>
      </c>
      <c r="F84" s="129"/>
      <c r="G84" s="32"/>
      <c r="H84" s="118">
        <f>H93</f>
        <v>22537.34</v>
      </c>
      <c r="I84" s="118">
        <f>I93</f>
        <v>22537.34</v>
      </c>
    </row>
    <row r="85" spans="1:9" x14ac:dyDescent="0.2">
      <c r="E85" s="29"/>
      <c r="F85" s="119" t="s">
        <v>120</v>
      </c>
      <c r="G85" s="26" t="s">
        <v>121</v>
      </c>
      <c r="H85" s="125">
        <v>30</v>
      </c>
      <c r="I85" s="97">
        <v>30</v>
      </c>
    </row>
    <row r="86" spans="1:9" x14ac:dyDescent="0.2">
      <c r="E86" s="29"/>
      <c r="F86" s="120" t="s">
        <v>122</v>
      </c>
      <c r="G86" s="26" t="s">
        <v>123</v>
      </c>
      <c r="H86" s="125">
        <v>2896.96</v>
      </c>
      <c r="I86" s="97">
        <v>2896.96</v>
      </c>
    </row>
    <row r="87" spans="1:9" x14ac:dyDescent="0.2">
      <c r="E87" s="29"/>
      <c r="F87" s="120" t="s">
        <v>133</v>
      </c>
      <c r="G87" s="26" t="s">
        <v>134</v>
      </c>
      <c r="H87" s="125">
        <v>130.83000000000001</v>
      </c>
      <c r="I87" s="97">
        <v>130.83000000000001</v>
      </c>
    </row>
    <row r="88" spans="1:9" x14ac:dyDescent="0.2">
      <c r="E88" s="29"/>
      <c r="F88" s="120" t="s">
        <v>147</v>
      </c>
      <c r="G88" s="26" t="s">
        <v>148</v>
      </c>
      <c r="H88" s="125">
        <v>3642.02</v>
      </c>
      <c r="I88" s="97">
        <v>3642.02</v>
      </c>
    </row>
    <row r="89" spans="1:9" x14ac:dyDescent="0.2">
      <c r="E89" s="26"/>
      <c r="F89" s="73" t="s">
        <v>124</v>
      </c>
      <c r="G89" s="26" t="s">
        <v>118</v>
      </c>
      <c r="H89" s="126">
        <v>97.95</v>
      </c>
      <c r="I89" s="98">
        <v>97.95</v>
      </c>
    </row>
    <row r="90" spans="1:9" x14ac:dyDescent="0.2">
      <c r="E90" s="26"/>
      <c r="F90" s="73" t="s">
        <v>125</v>
      </c>
      <c r="G90" s="26" t="s">
        <v>119</v>
      </c>
      <c r="H90" s="126">
        <v>1054</v>
      </c>
      <c r="I90" s="98">
        <v>1054</v>
      </c>
    </row>
    <row r="91" spans="1:9" x14ac:dyDescent="0.2">
      <c r="E91" s="26"/>
      <c r="F91" s="73" t="s">
        <v>149</v>
      </c>
      <c r="G91" s="26" t="s">
        <v>150</v>
      </c>
      <c r="H91" s="126">
        <v>3124.8</v>
      </c>
      <c r="I91" s="98">
        <v>3124.8</v>
      </c>
    </row>
    <row r="92" spans="1:9" x14ac:dyDescent="0.2">
      <c r="E92" s="26"/>
      <c r="F92" s="73" t="s">
        <v>151</v>
      </c>
      <c r="G92" s="26" t="s">
        <v>152</v>
      </c>
      <c r="H92" s="126">
        <v>11560.78</v>
      </c>
      <c r="I92" s="98">
        <v>11560.78</v>
      </c>
    </row>
    <row r="93" spans="1:9" ht="13.5" thickBot="1" x14ac:dyDescent="0.25">
      <c r="E93" s="162" t="s">
        <v>14</v>
      </c>
      <c r="F93" s="163"/>
      <c r="G93" s="164"/>
      <c r="H93" s="165">
        <f>H85+H89+H90+H91+H86+H87+H88+H92</f>
        <v>22537.34</v>
      </c>
      <c r="I93" s="165">
        <f>I85+I89+I90+I91+I86+I87+I88+I92</f>
        <v>22537.34</v>
      </c>
    </row>
    <row r="95" spans="1:9" ht="15.75" x14ac:dyDescent="0.25">
      <c r="A95" s="15" t="s">
        <v>18</v>
      </c>
      <c r="B95" s="16"/>
      <c r="C95" s="16"/>
      <c r="D95" s="16"/>
      <c r="E95" s="16"/>
      <c r="F95" s="16"/>
      <c r="G95" s="16"/>
      <c r="H95" s="16"/>
      <c r="I95" s="16"/>
    </row>
    <row r="96" spans="1:9" x14ac:dyDescent="0.2">
      <c r="A96" s="1"/>
    </row>
    <row r="97" spans="1:9" ht="22.5" x14ac:dyDescent="0.2">
      <c r="E97" s="258" t="s">
        <v>36</v>
      </c>
      <c r="F97" s="258"/>
      <c r="G97" s="41" t="s">
        <v>19</v>
      </c>
      <c r="H97" s="41" t="s">
        <v>20</v>
      </c>
      <c r="I97" s="63" t="s">
        <v>112</v>
      </c>
    </row>
    <row r="98" spans="1:9" ht="22.5" customHeight="1" x14ac:dyDescent="0.2">
      <c r="E98" s="259" t="s">
        <v>89</v>
      </c>
      <c r="F98" s="259"/>
      <c r="G98" s="250" t="s">
        <v>90</v>
      </c>
      <c r="H98" s="255" t="s">
        <v>91</v>
      </c>
      <c r="I98" s="254" t="s">
        <v>132</v>
      </c>
    </row>
    <row r="99" spans="1:9" x14ac:dyDescent="0.2">
      <c r="E99" s="259"/>
      <c r="F99" s="259"/>
      <c r="G99" s="250"/>
      <c r="H99" s="255"/>
      <c r="I99" s="255"/>
    </row>
    <row r="100" spans="1:9" x14ac:dyDescent="0.2">
      <c r="E100" s="23"/>
      <c r="F100" s="23"/>
    </row>
    <row r="101" spans="1:9" ht="13.5" thickBot="1" x14ac:dyDescent="0.25">
      <c r="E101" s="7" t="s">
        <v>21</v>
      </c>
      <c r="G101" s="23"/>
      <c r="H101" s="23"/>
      <c r="I101" s="23"/>
    </row>
    <row r="102" spans="1:9" ht="84.75" thickBot="1" x14ac:dyDescent="0.25">
      <c r="E102" s="64" t="s">
        <v>22</v>
      </c>
      <c r="F102" s="247" t="s">
        <v>161</v>
      </c>
      <c r="G102" s="248"/>
      <c r="H102" s="248"/>
      <c r="I102" s="249"/>
    </row>
    <row r="103" spans="1:9" ht="13.5" thickBot="1" x14ac:dyDescent="0.25"/>
    <row r="104" spans="1:9" ht="24.75" thickBot="1" x14ac:dyDescent="0.25">
      <c r="E104" s="64" t="s">
        <v>23</v>
      </c>
      <c r="F104" s="251" t="s">
        <v>106</v>
      </c>
      <c r="G104" s="251"/>
      <c r="H104" s="251"/>
      <c r="I104" s="252"/>
    </row>
    <row r="106" spans="1:9" ht="15.75" x14ac:dyDescent="0.25">
      <c r="A106" s="15" t="s">
        <v>5</v>
      </c>
      <c r="B106" s="15"/>
      <c r="C106" s="16"/>
      <c r="D106" s="16"/>
      <c r="E106" s="16"/>
      <c r="F106" s="16"/>
      <c r="G106" s="16"/>
      <c r="H106" s="16"/>
      <c r="I106" s="16"/>
    </row>
    <row r="107" spans="1:9" ht="16.5" thickBot="1" x14ac:dyDescent="0.3">
      <c r="A107" s="6"/>
      <c r="B107" s="3"/>
    </row>
    <row r="108" spans="1:9" ht="13.5" thickBot="1" x14ac:dyDescent="0.25">
      <c r="A108" s="4"/>
      <c r="B108" s="4"/>
      <c r="C108" s="19" t="s">
        <v>51</v>
      </c>
      <c r="D108" s="147" t="s">
        <v>4</v>
      </c>
      <c r="E108" s="142"/>
      <c r="F108" s="143"/>
    </row>
    <row r="109" spans="1:9" ht="13.5" thickBot="1" x14ac:dyDescent="0.25">
      <c r="A109" s="17" t="s">
        <v>0</v>
      </c>
      <c r="B109" s="4"/>
      <c r="C109" s="68" t="s">
        <v>65</v>
      </c>
      <c r="D109" s="146" t="s">
        <v>66</v>
      </c>
      <c r="E109" s="144"/>
      <c r="F109" s="145"/>
    </row>
    <row r="110" spans="1:9" ht="13.5" thickBot="1" x14ac:dyDescent="0.25">
      <c r="A110" s="18" t="s">
        <v>61</v>
      </c>
      <c r="B110" s="4"/>
      <c r="C110" s="127" t="s">
        <v>92</v>
      </c>
      <c r="D110" s="155" t="s">
        <v>93</v>
      </c>
      <c r="E110" s="156"/>
      <c r="F110" s="157"/>
    </row>
    <row r="111" spans="1:9" ht="13.5" thickBot="1" x14ac:dyDescent="0.25">
      <c r="A111" s="5"/>
      <c r="B111" s="4"/>
      <c r="C111" s="4"/>
      <c r="D111" s="4"/>
      <c r="E111" s="4"/>
      <c r="F111" s="4"/>
    </row>
    <row r="112" spans="1:9" ht="13.5" thickBot="1" x14ac:dyDescent="0.25">
      <c r="A112" s="17" t="s">
        <v>30</v>
      </c>
      <c r="B112" s="4"/>
      <c r="C112" s="151" t="s">
        <v>113</v>
      </c>
      <c r="D112" s="152"/>
      <c r="E112" s="152"/>
      <c r="F112" s="152"/>
      <c r="G112" s="153"/>
    </row>
    <row r="113" spans="1:9" ht="13.5" thickBot="1" x14ac:dyDescent="0.25">
      <c r="A113" s="18" t="s">
        <v>52</v>
      </c>
      <c r="B113" s="4"/>
      <c r="C113" s="148" t="s">
        <v>67</v>
      </c>
      <c r="D113" s="149"/>
      <c r="E113" s="149"/>
      <c r="F113" s="149"/>
      <c r="G113" s="150"/>
    </row>
    <row r="114" spans="1:9" ht="13.5" thickBot="1" x14ac:dyDescent="0.25">
      <c r="A114" s="18" t="s">
        <v>57</v>
      </c>
      <c r="B114" s="4"/>
      <c r="C114" s="151" t="s">
        <v>114</v>
      </c>
      <c r="D114" s="149"/>
      <c r="E114" s="149"/>
      <c r="F114" s="149"/>
      <c r="G114" s="150"/>
    </row>
    <row r="115" spans="1:9" ht="13.5" thickBot="1" x14ac:dyDescent="0.25">
      <c r="A115" s="5"/>
      <c r="B115" s="4"/>
      <c r="C115" s="4"/>
      <c r="D115" s="4"/>
      <c r="E115" s="4"/>
      <c r="F115" s="4"/>
    </row>
    <row r="116" spans="1:9" ht="13.5" thickBot="1" x14ac:dyDescent="0.25">
      <c r="A116" s="5"/>
      <c r="B116" s="4"/>
      <c r="C116" s="197" t="s">
        <v>64</v>
      </c>
      <c r="D116" s="181"/>
      <c r="E116" s="4"/>
      <c r="F116" s="4"/>
    </row>
    <row r="117" spans="1:9" ht="13.5" thickBot="1" x14ac:dyDescent="0.25">
      <c r="A117" s="21" t="s">
        <v>2</v>
      </c>
      <c r="B117" s="4"/>
      <c r="C117" s="233">
        <v>43100</v>
      </c>
      <c r="D117" s="234"/>
      <c r="E117" s="4"/>
      <c r="F117" s="4"/>
    </row>
    <row r="118" spans="1:9" ht="13.5" thickBot="1" x14ac:dyDescent="0.25">
      <c r="A118" s="17" t="s">
        <v>26</v>
      </c>
      <c r="B118" s="4"/>
      <c r="C118" s="233">
        <f>H128</f>
        <v>51022.73</v>
      </c>
      <c r="D118" s="234"/>
      <c r="E118" s="95"/>
      <c r="F118" s="4"/>
    </row>
    <row r="119" spans="1:9" ht="13.5" thickBot="1" x14ac:dyDescent="0.25">
      <c r="A119" s="18" t="s">
        <v>1</v>
      </c>
      <c r="B119" s="4"/>
      <c r="C119" s="256">
        <f>I128</f>
        <v>51022.73</v>
      </c>
      <c r="D119" s="257"/>
      <c r="E119" s="4"/>
      <c r="F119" s="4"/>
    </row>
    <row r="120" spans="1:9" ht="13.5" thickBot="1" x14ac:dyDescent="0.25">
      <c r="A120" s="11"/>
      <c r="B120" s="4"/>
      <c r="C120" s="13"/>
      <c r="D120" s="13"/>
      <c r="E120" s="12"/>
      <c r="F120" s="12"/>
    </row>
    <row r="121" spans="1:9" ht="16.5" thickBot="1" x14ac:dyDescent="0.3">
      <c r="A121" s="17" t="s">
        <v>24</v>
      </c>
      <c r="B121" s="12"/>
      <c r="C121" s="154" t="s">
        <v>145</v>
      </c>
      <c r="D121" s="144"/>
      <c r="E121" s="144"/>
      <c r="F121" s="145"/>
      <c r="G121" s="86"/>
      <c r="H121" s="8"/>
      <c r="I121" s="8"/>
    </row>
    <row r="122" spans="1:9" ht="13.5" thickBot="1" x14ac:dyDescent="0.25">
      <c r="A122" s="18" t="s">
        <v>25</v>
      </c>
      <c r="B122" s="4"/>
      <c r="C122" s="154" t="s">
        <v>146</v>
      </c>
      <c r="D122" s="144"/>
      <c r="E122" s="144"/>
      <c r="F122" s="145"/>
    </row>
    <row r="125" spans="1:9" ht="15.75" x14ac:dyDescent="0.25">
      <c r="A125" s="15" t="s">
        <v>6</v>
      </c>
      <c r="B125" s="15"/>
      <c r="C125" s="16"/>
      <c r="D125" s="16"/>
      <c r="E125" s="16"/>
      <c r="F125" s="16"/>
      <c r="G125" s="16"/>
      <c r="H125" s="16"/>
      <c r="I125" s="16"/>
    </row>
    <row r="126" spans="1:9" ht="15.75" x14ac:dyDescent="0.25">
      <c r="A126" s="6"/>
      <c r="C126" s="8"/>
      <c r="D126" s="8"/>
      <c r="E126" s="8"/>
      <c r="F126" s="8"/>
      <c r="G126" s="8"/>
      <c r="H126" s="8"/>
      <c r="I126" s="8"/>
    </row>
    <row r="127" spans="1:9" ht="16.5" thickBot="1" x14ac:dyDescent="0.3">
      <c r="B127" s="6"/>
      <c r="E127" s="61" t="s">
        <v>47</v>
      </c>
      <c r="F127" s="25" t="s">
        <v>7</v>
      </c>
      <c r="G127" s="25" t="s">
        <v>9</v>
      </c>
      <c r="H127" s="25" t="s">
        <v>10</v>
      </c>
      <c r="I127" s="25" t="s">
        <v>111</v>
      </c>
    </row>
    <row r="128" spans="1:9" ht="13.5" thickBot="1" x14ac:dyDescent="0.25">
      <c r="E128" s="27" t="s">
        <v>12</v>
      </c>
      <c r="F128" s="28"/>
      <c r="G128" s="28"/>
      <c r="H128" s="100">
        <f>H129+H130+H131+H134</f>
        <v>51022.73</v>
      </c>
      <c r="I128" s="101">
        <f>I129+I130+I131+I134</f>
        <v>51022.73</v>
      </c>
    </row>
    <row r="129" spans="1:9" x14ac:dyDescent="0.2">
      <c r="E129" s="29"/>
      <c r="F129" s="166">
        <v>610</v>
      </c>
      <c r="G129" s="166" t="s">
        <v>69</v>
      </c>
      <c r="H129" s="167">
        <v>35407.29</v>
      </c>
      <c r="I129" s="167">
        <v>35407.29</v>
      </c>
    </row>
    <row r="130" spans="1:9" x14ac:dyDescent="0.2">
      <c r="E130" s="26"/>
      <c r="F130" s="168">
        <v>620</v>
      </c>
      <c r="G130" s="168" t="s">
        <v>70</v>
      </c>
      <c r="H130" s="159">
        <v>13692.54</v>
      </c>
      <c r="I130" s="159">
        <v>13692.54</v>
      </c>
    </row>
    <row r="131" spans="1:9" x14ac:dyDescent="0.2">
      <c r="E131" s="26"/>
      <c r="F131" s="168">
        <v>630</v>
      </c>
      <c r="G131" s="168" t="s">
        <v>71</v>
      </c>
      <c r="H131" s="159">
        <f>H132+H133</f>
        <v>1517.01</v>
      </c>
      <c r="I131" s="159">
        <f>I132+I133</f>
        <v>1517.01</v>
      </c>
    </row>
    <row r="132" spans="1:9" x14ac:dyDescent="0.2">
      <c r="E132" s="24"/>
      <c r="F132" s="24">
        <v>632001</v>
      </c>
      <c r="G132" s="24" t="s">
        <v>73</v>
      </c>
      <c r="H132" s="99">
        <v>966.62</v>
      </c>
      <c r="I132" s="99">
        <v>966.62</v>
      </c>
    </row>
    <row r="133" spans="1:9" x14ac:dyDescent="0.2">
      <c r="E133" s="24"/>
      <c r="F133" s="24">
        <v>637016</v>
      </c>
      <c r="G133" s="24" t="s">
        <v>153</v>
      </c>
      <c r="H133" s="99">
        <v>550.39</v>
      </c>
      <c r="I133" s="99">
        <v>550.39</v>
      </c>
    </row>
    <row r="134" spans="1:9" ht="13.5" thickBot="1" x14ac:dyDescent="0.25">
      <c r="E134" s="24"/>
      <c r="F134" s="169">
        <v>642</v>
      </c>
      <c r="G134" s="169" t="s">
        <v>77</v>
      </c>
      <c r="H134" s="161">
        <v>405.89</v>
      </c>
      <c r="I134" s="161">
        <v>405.89</v>
      </c>
    </row>
    <row r="135" spans="1:9" ht="13.5" thickBot="1" x14ac:dyDescent="0.25">
      <c r="E135" s="30" t="s">
        <v>14</v>
      </c>
      <c r="F135" s="28" t="s">
        <v>68</v>
      </c>
      <c r="G135" s="28"/>
      <c r="H135" s="100">
        <f>H128</f>
        <v>51022.73</v>
      </c>
      <c r="I135" s="101">
        <f>I128</f>
        <v>51022.73</v>
      </c>
    </row>
    <row r="138" spans="1:9" ht="13.5" thickBot="1" x14ac:dyDescent="0.25">
      <c r="E138" s="61" t="s">
        <v>48</v>
      </c>
      <c r="F138" s="67" t="s">
        <v>7</v>
      </c>
      <c r="G138" s="25" t="s">
        <v>15</v>
      </c>
      <c r="H138" s="25" t="s">
        <v>10</v>
      </c>
      <c r="I138" s="25" t="s">
        <v>111</v>
      </c>
    </row>
    <row r="139" spans="1:9" ht="13.5" thickBot="1" x14ac:dyDescent="0.25">
      <c r="E139" s="31" t="s">
        <v>16</v>
      </c>
      <c r="F139" s="65"/>
      <c r="G139" s="32" t="s">
        <v>86</v>
      </c>
      <c r="H139" s="118">
        <f>H140</f>
        <v>0</v>
      </c>
      <c r="I139" s="117">
        <f>I140</f>
        <v>0</v>
      </c>
    </row>
    <row r="140" spans="1:9" ht="13.5" thickBot="1" x14ac:dyDescent="0.25">
      <c r="E140" s="29"/>
      <c r="F140" s="121" t="s">
        <v>126</v>
      </c>
      <c r="G140" s="29" t="s">
        <v>127</v>
      </c>
      <c r="H140" s="125">
        <v>0</v>
      </c>
      <c r="I140" s="97">
        <v>0</v>
      </c>
    </row>
    <row r="141" spans="1:9" ht="13.5" thickBot="1" x14ac:dyDescent="0.25">
      <c r="E141" s="36" t="s">
        <v>14</v>
      </c>
      <c r="F141" s="65"/>
      <c r="G141" s="32"/>
      <c r="H141" s="118">
        <f>H139</f>
        <v>0</v>
      </c>
      <c r="I141" s="117">
        <f>I140</f>
        <v>0</v>
      </c>
    </row>
    <row r="143" spans="1:9" ht="15.75" x14ac:dyDescent="0.25">
      <c r="A143" s="15" t="s">
        <v>18</v>
      </c>
      <c r="B143" s="16"/>
      <c r="C143" s="16"/>
      <c r="D143" s="16"/>
      <c r="E143" s="16"/>
      <c r="F143" s="16"/>
      <c r="G143" s="16"/>
      <c r="H143" s="16"/>
      <c r="I143" s="16"/>
    </row>
    <row r="144" spans="1:9" x14ac:dyDescent="0.2">
      <c r="A144" s="1"/>
    </row>
    <row r="145" spans="5:9" ht="22.5" x14ac:dyDescent="0.2">
      <c r="E145" s="258" t="s">
        <v>36</v>
      </c>
      <c r="F145" s="258"/>
      <c r="G145" s="41" t="s">
        <v>19</v>
      </c>
      <c r="H145" s="41" t="s">
        <v>20</v>
      </c>
      <c r="I145" s="63" t="s">
        <v>112</v>
      </c>
    </row>
    <row r="146" spans="5:9" ht="22.5" customHeight="1" x14ac:dyDescent="0.2">
      <c r="E146" s="279" t="s">
        <v>137</v>
      </c>
      <c r="F146" s="280"/>
      <c r="G146" s="283" t="s">
        <v>95</v>
      </c>
      <c r="H146" s="293">
        <v>350</v>
      </c>
      <c r="I146" s="293">
        <f>I148+I149</f>
        <v>261</v>
      </c>
    </row>
    <row r="147" spans="5:9" ht="9" customHeight="1" x14ac:dyDescent="0.2">
      <c r="E147" s="281"/>
      <c r="F147" s="282"/>
      <c r="G147" s="270"/>
      <c r="H147" s="294"/>
      <c r="I147" s="294"/>
    </row>
    <row r="148" spans="5:9" ht="14.25" customHeight="1" x14ac:dyDescent="0.2">
      <c r="E148" s="130"/>
      <c r="F148" s="133"/>
      <c r="G148" s="134" t="s">
        <v>135</v>
      </c>
      <c r="H148" s="158">
        <v>285</v>
      </c>
      <c r="I148" s="158">
        <v>214</v>
      </c>
    </row>
    <row r="149" spans="5:9" ht="14.25" customHeight="1" x14ac:dyDescent="0.2">
      <c r="E149" s="130"/>
      <c r="F149" s="133"/>
      <c r="G149" s="134" t="s">
        <v>136</v>
      </c>
      <c r="H149" s="158">
        <v>65</v>
      </c>
      <c r="I149" s="158">
        <v>47</v>
      </c>
    </row>
    <row r="150" spans="5:9" x14ac:dyDescent="0.2">
      <c r="E150" s="265"/>
      <c r="F150" s="266"/>
      <c r="G150" s="90"/>
      <c r="H150" s="296"/>
      <c r="I150" s="297"/>
    </row>
    <row r="151" spans="5:9" ht="26.25" customHeight="1" x14ac:dyDescent="0.2">
      <c r="E151" s="267" t="s">
        <v>138</v>
      </c>
      <c r="F151" s="268"/>
      <c r="G151" s="69" t="s">
        <v>141</v>
      </c>
      <c r="H151" s="135">
        <v>6</v>
      </c>
      <c r="I151" s="136">
        <v>6</v>
      </c>
    </row>
    <row r="152" spans="5:9" x14ac:dyDescent="0.2">
      <c r="E152" s="265"/>
      <c r="F152" s="266"/>
      <c r="G152" s="88"/>
      <c r="H152" s="79"/>
      <c r="I152" s="80"/>
    </row>
    <row r="153" spans="5:9" x14ac:dyDescent="0.2">
      <c r="E153" s="265"/>
      <c r="F153" s="266"/>
      <c r="G153" s="83"/>
      <c r="H153" s="79"/>
      <c r="I153" s="80"/>
    </row>
    <row r="154" spans="5:9" ht="28.5" customHeight="1" x14ac:dyDescent="0.2">
      <c r="E154" s="271"/>
      <c r="F154" s="272"/>
      <c r="G154" s="84"/>
      <c r="H154" s="81"/>
      <c r="I154" s="85"/>
    </row>
    <row r="155" spans="5:9" x14ac:dyDescent="0.2">
      <c r="E155" s="23"/>
      <c r="F155" s="23"/>
    </row>
    <row r="156" spans="5:9" ht="13.5" thickBot="1" x14ac:dyDescent="0.25">
      <c r="E156" s="7" t="s">
        <v>21</v>
      </c>
      <c r="G156" s="23"/>
      <c r="H156" s="23"/>
      <c r="I156" s="23"/>
    </row>
    <row r="157" spans="5:9" ht="84.75" thickBot="1" x14ac:dyDescent="0.25">
      <c r="E157" s="64" t="s">
        <v>22</v>
      </c>
      <c r="F157" s="247" t="s">
        <v>157</v>
      </c>
      <c r="G157" s="248"/>
      <c r="H157" s="248"/>
      <c r="I157" s="249"/>
    </row>
    <row r="158" spans="5:9" ht="13.5" thickBot="1" x14ac:dyDescent="0.25"/>
    <row r="159" spans="5:9" ht="24.75" thickBot="1" x14ac:dyDescent="0.25">
      <c r="E159" s="64" t="s">
        <v>23</v>
      </c>
      <c r="F159" s="251" t="s">
        <v>106</v>
      </c>
      <c r="G159" s="251"/>
      <c r="H159" s="251"/>
      <c r="I159" s="252"/>
    </row>
    <row r="161" spans="1:9" ht="15.75" x14ac:dyDescent="0.25">
      <c r="A161" s="15" t="s">
        <v>5</v>
      </c>
      <c r="B161" s="15"/>
      <c r="C161" s="16"/>
      <c r="D161" s="16"/>
      <c r="E161" s="16"/>
      <c r="F161" s="16"/>
      <c r="G161" s="16"/>
      <c r="H161" s="16"/>
      <c r="I161" s="16"/>
    </row>
    <row r="162" spans="1:9" ht="16.5" thickBot="1" x14ac:dyDescent="0.3">
      <c r="A162" s="6"/>
      <c r="B162" s="3"/>
    </row>
    <row r="163" spans="1:9" ht="13.5" thickBot="1" x14ac:dyDescent="0.25">
      <c r="A163" s="4"/>
      <c r="B163" s="4"/>
      <c r="C163" s="19" t="s">
        <v>51</v>
      </c>
      <c r="D163" s="147" t="s">
        <v>4</v>
      </c>
      <c r="E163" s="142"/>
      <c r="F163" s="143"/>
    </row>
    <row r="164" spans="1:9" ht="13.5" thickBot="1" x14ac:dyDescent="0.25">
      <c r="A164" s="17" t="s">
        <v>0</v>
      </c>
      <c r="B164" s="4"/>
      <c r="C164" s="68" t="s">
        <v>65</v>
      </c>
      <c r="D164" s="146" t="s">
        <v>66</v>
      </c>
      <c r="E164" s="144"/>
      <c r="F164" s="145"/>
    </row>
    <row r="165" spans="1:9" ht="13.5" thickBot="1" x14ac:dyDescent="0.25">
      <c r="A165" s="18" t="s">
        <v>61</v>
      </c>
      <c r="B165" s="4"/>
      <c r="C165" s="127" t="s">
        <v>94</v>
      </c>
      <c r="D165" s="155" t="s">
        <v>108</v>
      </c>
      <c r="E165" s="156"/>
      <c r="F165" s="157"/>
    </row>
    <row r="166" spans="1:9" ht="13.5" thickBot="1" x14ac:dyDescent="0.25">
      <c r="A166" s="5"/>
      <c r="B166" s="4"/>
      <c r="C166" s="4"/>
      <c r="D166" s="4"/>
      <c r="E166" s="4"/>
      <c r="F166" s="4"/>
    </row>
    <row r="167" spans="1:9" ht="13.5" thickBot="1" x14ac:dyDescent="0.25">
      <c r="A167" s="17" t="s">
        <v>30</v>
      </c>
      <c r="B167" s="4"/>
      <c r="C167" s="151" t="s">
        <v>113</v>
      </c>
      <c r="D167" s="152"/>
      <c r="E167" s="152"/>
      <c r="F167" s="152"/>
      <c r="G167" s="153"/>
    </row>
    <row r="168" spans="1:9" ht="13.5" thickBot="1" x14ac:dyDescent="0.25">
      <c r="A168" s="18" t="s">
        <v>52</v>
      </c>
      <c r="B168" s="4"/>
      <c r="C168" s="148" t="s">
        <v>67</v>
      </c>
      <c r="D168" s="149"/>
      <c r="E168" s="149"/>
      <c r="F168" s="149"/>
      <c r="G168" s="150"/>
    </row>
    <row r="169" spans="1:9" ht="13.5" thickBot="1" x14ac:dyDescent="0.25">
      <c r="A169" s="18" t="s">
        <v>57</v>
      </c>
      <c r="B169" s="4"/>
      <c r="C169" s="151" t="s">
        <v>114</v>
      </c>
      <c r="D169" s="149"/>
      <c r="E169" s="149"/>
      <c r="F169" s="149"/>
      <c r="G169" s="150"/>
    </row>
    <row r="170" spans="1:9" ht="13.5" thickBot="1" x14ac:dyDescent="0.25">
      <c r="A170" s="5"/>
      <c r="B170" s="4"/>
      <c r="C170" s="4"/>
      <c r="D170" s="4"/>
      <c r="E170" s="4"/>
      <c r="F170" s="4"/>
    </row>
    <row r="171" spans="1:9" ht="13.5" thickBot="1" x14ac:dyDescent="0.25">
      <c r="A171" s="5"/>
      <c r="B171" s="4"/>
      <c r="C171" s="197" t="s">
        <v>64</v>
      </c>
      <c r="D171" s="181"/>
      <c r="E171" s="4"/>
      <c r="F171" s="4"/>
    </row>
    <row r="172" spans="1:9" ht="13.5" thickBot="1" x14ac:dyDescent="0.25">
      <c r="A172" s="21" t="s">
        <v>2</v>
      </c>
      <c r="B172" s="4"/>
      <c r="C172" s="233">
        <v>66237</v>
      </c>
      <c r="D172" s="234"/>
      <c r="E172" s="4"/>
      <c r="F172" s="4"/>
    </row>
    <row r="173" spans="1:9" ht="13.5" thickBot="1" x14ac:dyDescent="0.25">
      <c r="A173" s="17" t="s">
        <v>26</v>
      </c>
      <c r="B173" s="4"/>
      <c r="C173" s="233">
        <f>H183</f>
        <v>69177.26999999999</v>
      </c>
      <c r="D173" s="234"/>
      <c r="E173" s="4"/>
      <c r="F173" s="4"/>
    </row>
    <row r="174" spans="1:9" ht="13.5" thickBot="1" x14ac:dyDescent="0.25">
      <c r="A174" s="18" t="s">
        <v>1</v>
      </c>
      <c r="B174" s="4"/>
      <c r="C174" s="256">
        <f>I183</f>
        <v>69177.26999999999</v>
      </c>
      <c r="D174" s="257"/>
      <c r="E174" s="4"/>
      <c r="F174" s="4"/>
    </row>
    <row r="175" spans="1:9" ht="13.5" thickBot="1" x14ac:dyDescent="0.25">
      <c r="A175" s="11"/>
      <c r="B175" s="4"/>
      <c r="C175" s="13"/>
      <c r="D175" s="13"/>
      <c r="E175" s="12"/>
      <c r="F175" s="12"/>
    </row>
    <row r="176" spans="1:9" ht="16.5" thickBot="1" x14ac:dyDescent="0.3">
      <c r="A176" s="17" t="s">
        <v>24</v>
      </c>
      <c r="B176" s="12"/>
      <c r="C176" s="154" t="s">
        <v>145</v>
      </c>
      <c r="D176" s="144"/>
      <c r="E176" s="144"/>
      <c r="F176" s="145"/>
      <c r="G176" s="86"/>
      <c r="H176" s="8"/>
      <c r="I176" s="8"/>
    </row>
    <row r="177" spans="1:9" ht="13.5" thickBot="1" x14ac:dyDescent="0.25">
      <c r="A177" s="18" t="s">
        <v>25</v>
      </c>
      <c r="B177" s="4"/>
      <c r="C177" s="154" t="s">
        <v>146</v>
      </c>
      <c r="D177" s="144"/>
      <c r="E177" s="144"/>
      <c r="F177" s="145"/>
    </row>
    <row r="180" spans="1:9" ht="15.75" x14ac:dyDescent="0.25">
      <c r="A180" s="15" t="s">
        <v>6</v>
      </c>
      <c r="B180" s="15"/>
      <c r="C180" s="16"/>
      <c r="D180" s="16"/>
      <c r="E180" s="16"/>
      <c r="F180" s="16"/>
      <c r="G180" s="16"/>
      <c r="H180" s="16"/>
      <c r="I180" s="16"/>
    </row>
    <row r="181" spans="1:9" ht="15.75" x14ac:dyDescent="0.25">
      <c r="A181" s="6"/>
      <c r="C181" s="8"/>
      <c r="D181" s="8"/>
      <c r="E181" s="8"/>
      <c r="F181" s="8"/>
      <c r="G181" s="8"/>
      <c r="H181" s="8"/>
      <c r="I181" s="8"/>
    </row>
    <row r="182" spans="1:9" ht="16.5" thickBot="1" x14ac:dyDescent="0.3">
      <c r="B182" s="6"/>
      <c r="E182" s="61" t="s">
        <v>47</v>
      </c>
      <c r="F182" s="25" t="s">
        <v>7</v>
      </c>
      <c r="G182" s="25" t="s">
        <v>9</v>
      </c>
      <c r="H182" s="25" t="s">
        <v>10</v>
      </c>
      <c r="I182" s="25" t="s">
        <v>111</v>
      </c>
    </row>
    <row r="183" spans="1:9" ht="13.5" thickBot="1" x14ac:dyDescent="0.25">
      <c r="E183" s="27" t="s">
        <v>12</v>
      </c>
      <c r="F183" s="28"/>
      <c r="G183" s="28"/>
      <c r="H183" s="113">
        <f>H184+H185+H186+H187</f>
        <v>69177.26999999999</v>
      </c>
      <c r="I183" s="114">
        <f>I184+I185+I186+I187</f>
        <v>69177.26999999999</v>
      </c>
    </row>
    <row r="184" spans="1:9" x14ac:dyDescent="0.2">
      <c r="E184" s="29"/>
      <c r="F184" s="29">
        <v>610</v>
      </c>
      <c r="G184" s="29" t="s">
        <v>69</v>
      </c>
      <c r="H184" s="97">
        <v>49336.23</v>
      </c>
      <c r="I184" s="97">
        <v>49336.23</v>
      </c>
    </row>
    <row r="185" spans="1:9" x14ac:dyDescent="0.2">
      <c r="E185" s="26"/>
      <c r="F185" s="26">
        <v>620</v>
      </c>
      <c r="G185" s="26" t="s">
        <v>70</v>
      </c>
      <c r="H185" s="98">
        <v>18890.38</v>
      </c>
      <c r="I185" s="98">
        <v>18890.38</v>
      </c>
    </row>
    <row r="186" spans="1:9" x14ac:dyDescent="0.2">
      <c r="E186" s="26"/>
      <c r="F186" s="26">
        <v>630</v>
      </c>
      <c r="G186" s="26" t="s">
        <v>131</v>
      </c>
      <c r="H186" s="98">
        <v>738.9</v>
      </c>
      <c r="I186" s="98">
        <v>738.9</v>
      </c>
    </row>
    <row r="187" spans="1:9" ht="13.5" thickBot="1" x14ac:dyDescent="0.25">
      <c r="E187" s="24"/>
      <c r="F187" s="24">
        <v>642</v>
      </c>
      <c r="G187" s="24" t="s">
        <v>77</v>
      </c>
      <c r="H187" s="99">
        <v>211.76</v>
      </c>
      <c r="I187" s="99">
        <v>211.76</v>
      </c>
    </row>
    <row r="188" spans="1:9" ht="13.5" thickBot="1" x14ac:dyDescent="0.25">
      <c r="E188" s="30" t="s">
        <v>14</v>
      </c>
      <c r="F188" s="28" t="s">
        <v>68</v>
      </c>
      <c r="G188" s="28"/>
      <c r="H188" s="113">
        <f>H183</f>
        <v>69177.26999999999</v>
      </c>
      <c r="I188" s="114">
        <f>I183</f>
        <v>69177.26999999999</v>
      </c>
    </row>
    <row r="191" spans="1:9" ht="13.5" thickBot="1" x14ac:dyDescent="0.25">
      <c r="E191" s="61" t="s">
        <v>48</v>
      </c>
      <c r="F191" s="67" t="s">
        <v>7</v>
      </c>
      <c r="G191" s="25" t="s">
        <v>15</v>
      </c>
      <c r="H191" s="25" t="s">
        <v>10</v>
      </c>
      <c r="I191" s="25" t="s">
        <v>111</v>
      </c>
    </row>
    <row r="192" spans="1:9" ht="13.5" thickBot="1" x14ac:dyDescent="0.25">
      <c r="E192" s="31" t="s">
        <v>16</v>
      </c>
      <c r="F192" s="65"/>
      <c r="G192" s="32" t="s">
        <v>86</v>
      </c>
      <c r="H192" s="115">
        <f>H193</f>
        <v>5210</v>
      </c>
      <c r="I192" s="117">
        <f>I193</f>
        <v>5210</v>
      </c>
    </row>
    <row r="193" spans="1:9" ht="13.5" thickBot="1" x14ac:dyDescent="0.25">
      <c r="E193" s="29"/>
      <c r="F193" s="66" t="s">
        <v>128</v>
      </c>
      <c r="G193" s="29" t="s">
        <v>129</v>
      </c>
      <c r="H193" s="96">
        <v>5210</v>
      </c>
      <c r="I193" s="122">
        <v>5210</v>
      </c>
    </row>
    <row r="194" spans="1:9" ht="13.5" thickBot="1" x14ac:dyDescent="0.25">
      <c r="E194" s="36" t="s">
        <v>14</v>
      </c>
      <c r="F194" s="65"/>
      <c r="G194" s="32"/>
      <c r="H194" s="116">
        <f>H193</f>
        <v>5210</v>
      </c>
      <c r="I194" s="117">
        <f>I193</f>
        <v>5210</v>
      </c>
    </row>
    <row r="198" spans="1:9" ht="15.75" x14ac:dyDescent="0.25">
      <c r="A198" s="15" t="s">
        <v>18</v>
      </c>
      <c r="B198" s="16"/>
      <c r="C198" s="16"/>
      <c r="D198" s="16"/>
      <c r="E198" s="16"/>
      <c r="F198" s="16"/>
      <c r="G198" s="16"/>
      <c r="H198" s="16"/>
      <c r="I198" s="16"/>
    </row>
    <row r="199" spans="1:9" x14ac:dyDescent="0.2">
      <c r="A199" s="1"/>
    </row>
    <row r="200" spans="1:9" ht="22.5" x14ac:dyDescent="0.2">
      <c r="E200" s="258" t="s">
        <v>36</v>
      </c>
      <c r="F200" s="258"/>
      <c r="G200" s="41" t="s">
        <v>19</v>
      </c>
      <c r="H200" s="41" t="s">
        <v>20</v>
      </c>
      <c r="I200" s="63" t="s">
        <v>112</v>
      </c>
    </row>
    <row r="201" spans="1:9" ht="22.5" customHeight="1" x14ac:dyDescent="0.2">
      <c r="E201" s="273" t="s">
        <v>97</v>
      </c>
      <c r="F201" s="274"/>
      <c r="G201" s="269" t="s">
        <v>142</v>
      </c>
      <c r="H201" s="293">
        <v>160</v>
      </c>
      <c r="I201" s="293">
        <v>147</v>
      </c>
    </row>
    <row r="202" spans="1:9" ht="9" customHeight="1" x14ac:dyDescent="0.2">
      <c r="E202" s="275"/>
      <c r="F202" s="276"/>
      <c r="G202" s="270"/>
      <c r="H202" s="294"/>
      <c r="I202" s="294"/>
    </row>
    <row r="203" spans="1:9" x14ac:dyDescent="0.2">
      <c r="E203" s="275"/>
      <c r="F203" s="276"/>
      <c r="G203" s="82"/>
      <c r="H203" s="89"/>
      <c r="I203" s="87"/>
    </row>
    <row r="204" spans="1:9" ht="30.75" customHeight="1" x14ac:dyDescent="0.2">
      <c r="E204" s="275"/>
      <c r="F204" s="276"/>
      <c r="G204" s="137" t="s">
        <v>143</v>
      </c>
      <c r="H204" s="178">
        <v>5</v>
      </c>
      <c r="I204" s="136">
        <v>5</v>
      </c>
    </row>
    <row r="205" spans="1:9" ht="7.5" customHeight="1" x14ac:dyDescent="0.2">
      <c r="E205" s="271"/>
      <c r="F205" s="272"/>
      <c r="G205" s="132"/>
      <c r="H205" s="81"/>
      <c r="I205" s="85"/>
    </row>
    <row r="206" spans="1:9" x14ac:dyDescent="0.2">
      <c r="E206" s="23"/>
      <c r="F206" s="23"/>
    </row>
    <row r="207" spans="1:9" ht="13.5" thickBot="1" x14ac:dyDescent="0.25">
      <c r="E207" s="7" t="s">
        <v>21</v>
      </c>
      <c r="G207" s="23"/>
      <c r="H207" s="23"/>
      <c r="I207" s="23"/>
    </row>
    <row r="208" spans="1:9" ht="84.75" customHeight="1" thickBot="1" x14ac:dyDescent="0.25">
      <c r="E208" s="64" t="s">
        <v>22</v>
      </c>
      <c r="F208" s="247" t="s">
        <v>158</v>
      </c>
      <c r="G208" s="248"/>
      <c r="H208" s="248"/>
      <c r="I208" s="249"/>
    </row>
    <row r="209" spans="1:9" ht="13.5" thickBot="1" x14ac:dyDescent="0.25"/>
    <row r="210" spans="1:9" ht="24.75" thickBot="1" x14ac:dyDescent="0.25">
      <c r="E210" s="64" t="s">
        <v>23</v>
      </c>
      <c r="F210" s="251" t="s">
        <v>106</v>
      </c>
      <c r="G210" s="251"/>
      <c r="H210" s="251"/>
      <c r="I210" s="252"/>
    </row>
    <row r="211" spans="1:9" x14ac:dyDescent="0.2">
      <c r="I211" s="8"/>
    </row>
    <row r="213" spans="1:9" ht="15.75" x14ac:dyDescent="0.25">
      <c r="A213" s="15" t="s">
        <v>5</v>
      </c>
      <c r="B213" s="15"/>
      <c r="C213" s="16"/>
      <c r="D213" s="16"/>
      <c r="E213" s="16"/>
      <c r="F213" s="16"/>
      <c r="G213" s="16"/>
      <c r="H213" s="16"/>
      <c r="I213" s="16"/>
    </row>
    <row r="214" spans="1:9" ht="16.5" thickBot="1" x14ac:dyDescent="0.3">
      <c r="A214" s="6"/>
      <c r="B214" s="3"/>
    </row>
    <row r="215" spans="1:9" ht="13.5" thickBot="1" x14ac:dyDescent="0.25">
      <c r="A215" s="4"/>
      <c r="B215" s="4"/>
      <c r="C215" s="19" t="s">
        <v>51</v>
      </c>
      <c r="D215" s="147" t="s">
        <v>4</v>
      </c>
      <c r="E215" s="142"/>
      <c r="F215" s="143"/>
    </row>
    <row r="216" spans="1:9" ht="13.5" thickBot="1" x14ac:dyDescent="0.25">
      <c r="A216" s="17" t="s">
        <v>0</v>
      </c>
      <c r="B216" s="4"/>
      <c r="C216" s="68" t="s">
        <v>65</v>
      </c>
      <c r="D216" s="146" t="s">
        <v>66</v>
      </c>
      <c r="E216" s="144"/>
      <c r="F216" s="145"/>
    </row>
    <row r="217" spans="1:9" ht="13.5" thickBot="1" x14ac:dyDescent="0.25">
      <c r="A217" s="18" t="s">
        <v>61</v>
      </c>
      <c r="B217" s="4"/>
      <c r="C217" s="127" t="s">
        <v>96</v>
      </c>
      <c r="D217" s="155" t="s">
        <v>98</v>
      </c>
      <c r="E217" s="156"/>
      <c r="F217" s="157"/>
    </row>
    <row r="218" spans="1:9" ht="13.5" thickBot="1" x14ac:dyDescent="0.25">
      <c r="A218" s="5"/>
      <c r="B218" s="4"/>
      <c r="C218" s="4"/>
      <c r="D218" s="4"/>
      <c r="E218" s="4"/>
      <c r="F218" s="4"/>
    </row>
    <row r="219" spans="1:9" ht="13.5" thickBot="1" x14ac:dyDescent="0.25">
      <c r="A219" s="17" t="s">
        <v>30</v>
      </c>
      <c r="B219" s="4"/>
      <c r="C219" s="151" t="s">
        <v>115</v>
      </c>
      <c r="D219" s="152"/>
      <c r="E219" s="152"/>
      <c r="F219" s="152"/>
      <c r="G219" s="153"/>
    </row>
    <row r="220" spans="1:9" ht="13.5" thickBot="1" x14ac:dyDescent="0.25">
      <c r="A220" s="18" t="s">
        <v>52</v>
      </c>
      <c r="B220" s="4"/>
      <c r="C220" s="148" t="s">
        <v>67</v>
      </c>
      <c r="D220" s="149"/>
      <c r="E220" s="149"/>
      <c r="F220" s="149"/>
      <c r="G220" s="150"/>
    </row>
    <row r="221" spans="1:9" ht="13.5" thickBot="1" x14ac:dyDescent="0.25">
      <c r="A221" s="18" t="s">
        <v>57</v>
      </c>
      <c r="B221" s="4"/>
      <c r="C221" s="151" t="s">
        <v>114</v>
      </c>
      <c r="D221" s="149"/>
      <c r="E221" s="149"/>
      <c r="F221" s="149"/>
      <c r="G221" s="150"/>
    </row>
    <row r="222" spans="1:9" ht="13.5" thickBot="1" x14ac:dyDescent="0.25">
      <c r="A222" s="5"/>
      <c r="B222" s="4"/>
      <c r="C222" s="4"/>
      <c r="D222" s="4"/>
      <c r="E222" s="4"/>
      <c r="F222" s="4"/>
    </row>
    <row r="223" spans="1:9" ht="13.5" thickBot="1" x14ac:dyDescent="0.25">
      <c r="A223" s="5"/>
      <c r="B223" s="4"/>
      <c r="C223" s="197" t="s">
        <v>64</v>
      </c>
      <c r="D223" s="181"/>
      <c r="E223" s="4"/>
      <c r="F223" s="4"/>
    </row>
    <row r="224" spans="1:9" ht="13.5" thickBot="1" x14ac:dyDescent="0.25">
      <c r="A224" s="21" t="s">
        <v>2</v>
      </c>
      <c r="B224" s="4"/>
      <c r="C224" s="233">
        <v>16830</v>
      </c>
      <c r="D224" s="234"/>
      <c r="E224" s="4"/>
      <c r="F224" s="4"/>
    </row>
    <row r="225" spans="1:10" ht="13.5" thickBot="1" x14ac:dyDescent="0.25">
      <c r="A225" s="17" t="s">
        <v>26</v>
      </c>
      <c r="B225" s="4"/>
      <c r="C225" s="233">
        <f>H235</f>
        <v>24185.16</v>
      </c>
      <c r="D225" s="234"/>
      <c r="E225" s="95"/>
      <c r="F225" s="4"/>
      <c r="G225" s="94"/>
    </row>
    <row r="226" spans="1:10" ht="13.5" thickBot="1" x14ac:dyDescent="0.25">
      <c r="A226" s="18" t="s">
        <v>1</v>
      </c>
      <c r="B226" s="4"/>
      <c r="C226" s="256">
        <f>I235</f>
        <v>23446.879999999997</v>
      </c>
      <c r="D226" s="257"/>
      <c r="E226" s="4"/>
      <c r="F226" s="4"/>
    </row>
    <row r="227" spans="1:10" ht="13.5" thickBot="1" x14ac:dyDescent="0.25">
      <c r="A227" s="11"/>
      <c r="B227" s="4"/>
      <c r="C227" s="13"/>
      <c r="D227" s="13"/>
      <c r="E227" s="12"/>
      <c r="F227" s="12"/>
    </row>
    <row r="228" spans="1:10" ht="16.5" thickBot="1" x14ac:dyDescent="0.3">
      <c r="A228" s="17" t="s">
        <v>24</v>
      </c>
      <c r="B228" s="12"/>
      <c r="C228" s="154" t="s">
        <v>145</v>
      </c>
      <c r="D228" s="144"/>
      <c r="E228" s="144"/>
      <c r="F228" s="145"/>
      <c r="G228" s="86"/>
      <c r="H228" s="8"/>
      <c r="I228" s="8"/>
    </row>
    <row r="229" spans="1:10" ht="13.5" thickBot="1" x14ac:dyDescent="0.25">
      <c r="A229" s="18" t="s">
        <v>25</v>
      </c>
      <c r="B229" s="4"/>
      <c r="C229" s="154" t="s">
        <v>146</v>
      </c>
      <c r="D229" s="144"/>
      <c r="E229" s="144"/>
      <c r="F229" s="145"/>
      <c r="H229" s="94"/>
    </row>
    <row r="232" spans="1:10" ht="15.75" x14ac:dyDescent="0.25">
      <c r="A232" s="15" t="s">
        <v>6</v>
      </c>
      <c r="B232" s="15"/>
      <c r="C232" s="16"/>
      <c r="D232" s="16"/>
      <c r="E232" s="16"/>
      <c r="F232" s="16"/>
      <c r="G232" s="16"/>
      <c r="H232" s="16"/>
      <c r="I232" s="16"/>
    </row>
    <row r="233" spans="1:10" ht="15.75" x14ac:dyDescent="0.25">
      <c r="A233" s="6"/>
      <c r="C233" s="8"/>
      <c r="D233" s="8"/>
      <c r="E233" s="8"/>
      <c r="F233" s="8"/>
      <c r="G233" s="8"/>
      <c r="H233" s="8"/>
      <c r="I233" s="8"/>
    </row>
    <row r="234" spans="1:10" ht="16.5" thickBot="1" x14ac:dyDescent="0.3">
      <c r="B234" s="6"/>
      <c r="E234" s="61" t="s">
        <v>47</v>
      </c>
      <c r="F234" s="25" t="s">
        <v>7</v>
      </c>
      <c r="G234" s="25" t="s">
        <v>9</v>
      </c>
      <c r="H234" s="25" t="s">
        <v>10</v>
      </c>
      <c r="I234" s="25" t="s">
        <v>111</v>
      </c>
    </row>
    <row r="235" spans="1:10" x14ac:dyDescent="0.2">
      <c r="E235" s="91" t="s">
        <v>12</v>
      </c>
      <c r="F235" s="92"/>
      <c r="G235" s="92"/>
      <c r="H235" s="109">
        <f>H236+H238+H240</f>
        <v>24185.16</v>
      </c>
      <c r="I235" s="109">
        <f>I236+I238+I240</f>
        <v>23446.879999999997</v>
      </c>
    </row>
    <row r="236" spans="1:10" x14ac:dyDescent="0.2">
      <c r="E236" s="93"/>
      <c r="F236" s="103">
        <v>610</v>
      </c>
      <c r="G236" s="103" t="s">
        <v>109</v>
      </c>
      <c r="H236" s="104">
        <f>H237</f>
        <v>8870</v>
      </c>
      <c r="I236" s="110">
        <f>I237</f>
        <v>8870</v>
      </c>
    </row>
    <row r="237" spans="1:10" x14ac:dyDescent="0.2">
      <c r="E237" s="93"/>
      <c r="F237" s="26">
        <v>614</v>
      </c>
      <c r="G237" s="26" t="s">
        <v>110</v>
      </c>
      <c r="H237" s="98">
        <v>8870</v>
      </c>
      <c r="I237" s="108">
        <v>8870</v>
      </c>
    </row>
    <row r="238" spans="1:10" x14ac:dyDescent="0.2">
      <c r="E238" s="93"/>
      <c r="F238" s="103">
        <v>620</v>
      </c>
      <c r="G238" s="103" t="s">
        <v>70</v>
      </c>
      <c r="H238" s="104">
        <f>H239</f>
        <v>3324</v>
      </c>
      <c r="I238" s="110">
        <f>I239</f>
        <v>3324</v>
      </c>
    </row>
    <row r="239" spans="1:10" x14ac:dyDescent="0.2">
      <c r="E239" s="93"/>
      <c r="F239" s="26">
        <v>621</v>
      </c>
      <c r="G239" s="26" t="s">
        <v>70</v>
      </c>
      <c r="H239" s="98">
        <v>3324</v>
      </c>
      <c r="I239" s="108">
        <v>3324</v>
      </c>
      <c r="J239" s="94"/>
    </row>
    <row r="240" spans="1:10" x14ac:dyDescent="0.2">
      <c r="E240" s="26"/>
      <c r="F240" s="103">
        <v>630</v>
      </c>
      <c r="G240" s="103" t="s">
        <v>71</v>
      </c>
      <c r="H240" s="104">
        <f>H241</f>
        <v>11991.16</v>
      </c>
      <c r="I240" s="104">
        <f>I241</f>
        <v>11252.88</v>
      </c>
    </row>
    <row r="241" spans="1:10" ht="13.5" thickBot="1" x14ac:dyDescent="0.25">
      <c r="E241" s="26"/>
      <c r="F241" s="26">
        <v>633</v>
      </c>
      <c r="G241" s="26" t="s">
        <v>74</v>
      </c>
      <c r="H241" s="108">
        <v>11991.16</v>
      </c>
      <c r="I241" s="98">
        <v>11252.88</v>
      </c>
    </row>
    <row r="242" spans="1:10" ht="13.5" thickBot="1" x14ac:dyDescent="0.25">
      <c r="E242" s="30" t="s">
        <v>14</v>
      </c>
      <c r="F242" s="28" t="s">
        <v>68</v>
      </c>
      <c r="G242" s="28"/>
      <c r="H242" s="100">
        <f>H235</f>
        <v>24185.16</v>
      </c>
      <c r="I242" s="100">
        <f>I235</f>
        <v>23446.879999999997</v>
      </c>
      <c r="J242" s="94"/>
    </row>
    <row r="244" spans="1:10" ht="15.75" x14ac:dyDescent="0.25">
      <c r="A244" s="15" t="s">
        <v>18</v>
      </c>
      <c r="B244" s="16"/>
      <c r="C244" s="16"/>
      <c r="D244" s="16"/>
      <c r="E244" s="16"/>
      <c r="F244" s="16"/>
      <c r="G244" s="16"/>
      <c r="H244" s="16"/>
      <c r="I244" s="16"/>
    </row>
    <row r="245" spans="1:10" x14ac:dyDescent="0.2">
      <c r="A245" s="1"/>
    </row>
    <row r="246" spans="1:10" ht="22.5" x14ac:dyDescent="0.2">
      <c r="E246" s="258" t="s">
        <v>36</v>
      </c>
      <c r="F246" s="258"/>
      <c r="G246" s="41" t="s">
        <v>19</v>
      </c>
      <c r="H246" s="41" t="s">
        <v>20</v>
      </c>
      <c r="I246" s="63" t="s">
        <v>112</v>
      </c>
    </row>
    <row r="247" spans="1:10" ht="22.5" customHeight="1" x14ac:dyDescent="0.2">
      <c r="E247" s="273" t="s">
        <v>99</v>
      </c>
      <c r="F247" s="274"/>
      <c r="G247" s="111" t="s">
        <v>100</v>
      </c>
      <c r="H247" s="295">
        <v>30</v>
      </c>
      <c r="I247" s="295">
        <v>24</v>
      </c>
    </row>
    <row r="248" spans="1:10" ht="22.5" x14ac:dyDescent="0.2">
      <c r="E248" s="277"/>
      <c r="F248" s="277"/>
      <c r="G248" s="138" t="s">
        <v>144</v>
      </c>
      <c r="H248" s="135">
        <v>550</v>
      </c>
      <c r="I248" s="135">
        <v>543</v>
      </c>
    </row>
    <row r="249" spans="1:10" x14ac:dyDescent="0.2">
      <c r="E249" s="23"/>
      <c r="F249" s="23"/>
    </row>
    <row r="250" spans="1:10" ht="13.5" thickBot="1" x14ac:dyDescent="0.25">
      <c r="E250" s="7" t="s">
        <v>21</v>
      </c>
      <c r="G250" s="23"/>
      <c r="H250" s="23"/>
      <c r="I250" s="23"/>
    </row>
    <row r="251" spans="1:10" ht="72" customHeight="1" thickBot="1" x14ac:dyDescent="0.25">
      <c r="E251" s="64" t="s">
        <v>22</v>
      </c>
      <c r="F251" s="247" t="s">
        <v>105</v>
      </c>
      <c r="G251" s="248"/>
      <c r="H251" s="248"/>
      <c r="I251" s="249"/>
    </row>
    <row r="252" spans="1:10" ht="13.5" thickBot="1" x14ac:dyDescent="0.25"/>
    <row r="253" spans="1:10" ht="24.75" thickBot="1" x14ac:dyDescent="0.25">
      <c r="E253" s="64" t="s">
        <v>23</v>
      </c>
      <c r="F253" s="251" t="s">
        <v>106</v>
      </c>
      <c r="G253" s="251"/>
      <c r="H253" s="251"/>
      <c r="I253" s="252"/>
    </row>
    <row r="256" spans="1:10" ht="15.75" x14ac:dyDescent="0.25">
      <c r="A256" s="15" t="s">
        <v>5</v>
      </c>
      <c r="B256" s="15"/>
      <c r="C256" s="16"/>
      <c r="D256" s="16"/>
      <c r="E256" s="16"/>
      <c r="F256" s="16"/>
      <c r="G256" s="16"/>
      <c r="H256" s="16"/>
      <c r="I256" s="16"/>
    </row>
    <row r="257" spans="1:9" ht="16.5" thickBot="1" x14ac:dyDescent="0.3">
      <c r="A257" s="6"/>
      <c r="B257" s="3"/>
    </row>
    <row r="258" spans="1:9" ht="13.5" thickBot="1" x14ac:dyDescent="0.25">
      <c r="A258" s="4"/>
      <c r="B258" s="4"/>
      <c r="C258" s="19" t="s">
        <v>51</v>
      </c>
      <c r="D258" s="147" t="s">
        <v>4</v>
      </c>
      <c r="E258" s="142"/>
      <c r="F258" s="143"/>
    </row>
    <row r="259" spans="1:9" ht="13.5" thickBot="1" x14ac:dyDescent="0.25">
      <c r="A259" s="17" t="s">
        <v>0</v>
      </c>
      <c r="B259" s="4"/>
      <c r="C259" s="68" t="s">
        <v>65</v>
      </c>
      <c r="D259" s="146" t="s">
        <v>66</v>
      </c>
      <c r="E259" s="144"/>
      <c r="F259" s="145"/>
    </row>
    <row r="260" spans="1:9" ht="13.5" thickBot="1" x14ac:dyDescent="0.25">
      <c r="A260" s="18" t="s">
        <v>61</v>
      </c>
      <c r="B260" s="4"/>
      <c r="C260" s="127" t="s">
        <v>130</v>
      </c>
      <c r="D260" s="155" t="s">
        <v>101</v>
      </c>
      <c r="E260" s="156"/>
      <c r="F260" s="157"/>
    </row>
    <row r="261" spans="1:9" ht="13.5" thickBot="1" x14ac:dyDescent="0.25">
      <c r="A261" s="5"/>
      <c r="B261" s="4"/>
      <c r="C261" s="4"/>
      <c r="D261" s="4"/>
      <c r="E261" s="4"/>
      <c r="F261" s="4"/>
    </row>
    <row r="262" spans="1:9" ht="13.5" thickBot="1" x14ac:dyDescent="0.25">
      <c r="A262" s="17" t="s">
        <v>30</v>
      </c>
      <c r="B262" s="4"/>
      <c r="C262" s="151" t="s">
        <v>113</v>
      </c>
      <c r="D262" s="152"/>
      <c r="E262" s="152"/>
      <c r="F262" s="152"/>
      <c r="G262" s="153"/>
    </row>
    <row r="263" spans="1:9" ht="13.5" thickBot="1" x14ac:dyDescent="0.25">
      <c r="A263" s="18" t="s">
        <v>52</v>
      </c>
      <c r="B263" s="4"/>
      <c r="C263" s="148" t="s">
        <v>67</v>
      </c>
      <c r="D263" s="149"/>
      <c r="E263" s="149"/>
      <c r="F263" s="149"/>
      <c r="G263" s="150"/>
    </row>
    <row r="264" spans="1:9" ht="13.5" thickBot="1" x14ac:dyDescent="0.25">
      <c r="A264" s="18" t="s">
        <v>57</v>
      </c>
      <c r="B264" s="4"/>
      <c r="C264" s="151" t="s">
        <v>114</v>
      </c>
      <c r="D264" s="149"/>
      <c r="E264" s="149"/>
      <c r="F264" s="149"/>
      <c r="G264" s="150"/>
    </row>
    <row r="265" spans="1:9" ht="13.5" thickBot="1" x14ac:dyDescent="0.25">
      <c r="A265" s="5"/>
      <c r="B265" s="4"/>
      <c r="C265" s="4"/>
      <c r="D265" s="4"/>
      <c r="E265" s="4"/>
      <c r="F265" s="4"/>
    </row>
    <row r="266" spans="1:9" ht="13.5" thickBot="1" x14ac:dyDescent="0.25">
      <c r="A266" s="5"/>
      <c r="B266" s="4"/>
      <c r="C266" s="197" t="s">
        <v>64</v>
      </c>
      <c r="D266" s="181"/>
      <c r="E266" s="4"/>
      <c r="F266" s="4"/>
    </row>
    <row r="267" spans="1:9" ht="13.5" thickBot="1" x14ac:dyDescent="0.25">
      <c r="A267" s="21" t="s">
        <v>2</v>
      </c>
      <c r="B267" s="4"/>
      <c r="C267" s="233">
        <v>19310</v>
      </c>
      <c r="D267" s="234"/>
      <c r="E267" s="4"/>
      <c r="F267" s="4"/>
    </row>
    <row r="268" spans="1:9" ht="13.5" thickBot="1" x14ac:dyDescent="0.25">
      <c r="A268" s="17" t="s">
        <v>26</v>
      </c>
      <c r="B268" s="4"/>
      <c r="C268" s="233">
        <f>H281</f>
        <v>17129.68</v>
      </c>
      <c r="D268" s="234"/>
      <c r="E268" s="95"/>
      <c r="F268" s="95"/>
    </row>
    <row r="269" spans="1:9" ht="13.5" thickBot="1" x14ac:dyDescent="0.25">
      <c r="A269" s="18" t="s">
        <v>1</v>
      </c>
      <c r="B269" s="4"/>
      <c r="C269" s="256">
        <f>I281</f>
        <v>11246.33</v>
      </c>
      <c r="D269" s="257"/>
      <c r="E269" s="4"/>
      <c r="F269" s="4"/>
      <c r="G269" s="94"/>
    </row>
    <row r="270" spans="1:9" ht="13.5" thickBot="1" x14ac:dyDescent="0.25">
      <c r="A270" s="11"/>
      <c r="B270" s="4"/>
      <c r="C270" s="13"/>
      <c r="D270" s="13"/>
      <c r="E270" s="12"/>
      <c r="F270" s="12"/>
    </row>
    <row r="271" spans="1:9" ht="16.5" thickBot="1" x14ac:dyDescent="0.3">
      <c r="A271" s="17" t="s">
        <v>24</v>
      </c>
      <c r="B271" s="12"/>
      <c r="C271" s="154" t="s">
        <v>116</v>
      </c>
      <c r="D271" s="144"/>
      <c r="E271" s="144"/>
      <c r="F271" s="145"/>
      <c r="G271" s="86"/>
      <c r="H271" s="8"/>
      <c r="I271" s="8"/>
    </row>
    <row r="272" spans="1:9" ht="13.5" thickBot="1" x14ac:dyDescent="0.25">
      <c r="A272" s="18" t="s">
        <v>25</v>
      </c>
      <c r="B272" s="4"/>
      <c r="C272" s="154" t="s">
        <v>117</v>
      </c>
      <c r="D272" s="144"/>
      <c r="E272" s="144"/>
      <c r="F272" s="145"/>
    </row>
    <row r="275" spans="1:9" ht="15.75" x14ac:dyDescent="0.25">
      <c r="A275" s="15" t="s">
        <v>6</v>
      </c>
      <c r="B275" s="15"/>
      <c r="C275" s="16"/>
      <c r="D275" s="16"/>
      <c r="E275" s="16"/>
      <c r="F275" s="16"/>
      <c r="G275" s="16"/>
      <c r="H275" s="16"/>
      <c r="I275" s="16"/>
    </row>
    <row r="276" spans="1:9" ht="15.75" x14ac:dyDescent="0.25">
      <c r="A276" s="6"/>
      <c r="C276" s="8"/>
      <c r="D276" s="8"/>
      <c r="E276" s="8"/>
      <c r="F276" s="8"/>
      <c r="G276" s="8"/>
      <c r="H276" s="8"/>
      <c r="I276" s="8"/>
    </row>
    <row r="277" spans="1:9" ht="16.5" thickBot="1" x14ac:dyDescent="0.3">
      <c r="B277" s="6"/>
      <c r="E277" s="61" t="s">
        <v>47</v>
      </c>
      <c r="F277" s="25" t="s">
        <v>7</v>
      </c>
      <c r="G277" s="25" t="s">
        <v>9</v>
      </c>
      <c r="H277" s="25" t="s">
        <v>10</v>
      </c>
      <c r="I277" s="25" t="s">
        <v>111</v>
      </c>
    </row>
    <row r="278" spans="1:9" x14ac:dyDescent="0.2">
      <c r="E278" s="91" t="s">
        <v>12</v>
      </c>
      <c r="F278" s="92"/>
      <c r="G278" s="92"/>
      <c r="H278" s="170">
        <f>H279+H280</f>
        <v>17129.68</v>
      </c>
      <c r="I278" s="171">
        <f>I279+I280</f>
        <v>11246.33</v>
      </c>
    </row>
    <row r="279" spans="1:9" x14ac:dyDescent="0.2">
      <c r="E279" s="26"/>
      <c r="F279" s="26">
        <v>642</v>
      </c>
      <c r="G279" s="26" t="s">
        <v>102</v>
      </c>
      <c r="H279" s="98">
        <v>13565.69</v>
      </c>
      <c r="I279" s="98">
        <v>7682.34</v>
      </c>
    </row>
    <row r="280" spans="1:9" x14ac:dyDescent="0.2">
      <c r="E280" s="26"/>
      <c r="F280" s="176" t="s">
        <v>154</v>
      </c>
      <c r="G280" s="26" t="s">
        <v>155</v>
      </c>
      <c r="H280" s="98">
        <v>3563.99</v>
      </c>
      <c r="I280" s="98">
        <v>3563.99</v>
      </c>
    </row>
    <row r="281" spans="1:9" ht="13.5" thickBot="1" x14ac:dyDescent="0.25">
      <c r="E281" s="172" t="s">
        <v>14</v>
      </c>
      <c r="F281" s="173" t="s">
        <v>68</v>
      </c>
      <c r="G281" s="173"/>
      <c r="H281" s="174">
        <f>H278</f>
        <v>17129.68</v>
      </c>
      <c r="I281" s="175">
        <f>I278</f>
        <v>11246.33</v>
      </c>
    </row>
    <row r="284" spans="1:9" ht="15.75" x14ac:dyDescent="0.25">
      <c r="A284" s="15" t="s">
        <v>18</v>
      </c>
      <c r="B284" s="16"/>
      <c r="C284" s="16"/>
      <c r="D284" s="16"/>
      <c r="E284" s="16"/>
      <c r="F284" s="16"/>
      <c r="G284" s="16"/>
      <c r="H284" s="16"/>
      <c r="I284" s="16"/>
    </row>
    <row r="285" spans="1:9" x14ac:dyDescent="0.2">
      <c r="A285" s="1"/>
    </row>
    <row r="286" spans="1:9" ht="22.5" x14ac:dyDescent="0.2">
      <c r="E286" s="258" t="s">
        <v>36</v>
      </c>
      <c r="F286" s="258"/>
      <c r="G286" s="41" t="s">
        <v>19</v>
      </c>
      <c r="H286" s="41" t="s">
        <v>20</v>
      </c>
      <c r="I286" s="63" t="s">
        <v>112</v>
      </c>
    </row>
    <row r="287" spans="1:9" ht="22.5" customHeight="1" x14ac:dyDescent="0.2">
      <c r="E287" s="278" t="s">
        <v>104</v>
      </c>
      <c r="F287" s="278"/>
      <c r="G287" s="250" t="s">
        <v>103</v>
      </c>
      <c r="H287" s="255">
        <v>185</v>
      </c>
      <c r="I287" s="255">
        <v>195</v>
      </c>
    </row>
    <row r="288" spans="1:9" ht="9" customHeight="1" x14ac:dyDescent="0.2">
      <c r="E288" s="278"/>
      <c r="F288" s="278"/>
      <c r="G288" s="250"/>
      <c r="H288" s="255"/>
      <c r="I288" s="255"/>
    </row>
    <row r="289" spans="5:9" ht="9" customHeight="1" x14ac:dyDescent="0.2">
      <c r="E289" s="133"/>
      <c r="F289" s="133"/>
      <c r="G289" s="139"/>
      <c r="H289" s="140"/>
      <c r="I289" s="140"/>
    </row>
    <row r="290" spans="5:9" x14ac:dyDescent="0.2">
      <c r="E290" s="23"/>
      <c r="F290" s="23"/>
    </row>
    <row r="291" spans="5:9" ht="13.5" thickBot="1" x14ac:dyDescent="0.25">
      <c r="E291" s="7" t="s">
        <v>21</v>
      </c>
      <c r="G291" s="23"/>
      <c r="H291" s="23"/>
      <c r="I291" s="23"/>
    </row>
    <row r="292" spans="5:9" ht="84.75" thickBot="1" x14ac:dyDescent="0.25">
      <c r="E292" s="64" t="s">
        <v>22</v>
      </c>
      <c r="F292" s="247" t="s">
        <v>159</v>
      </c>
      <c r="G292" s="248"/>
      <c r="H292" s="248"/>
      <c r="I292" s="249"/>
    </row>
    <row r="293" spans="5:9" ht="13.5" thickBot="1" x14ac:dyDescent="0.25"/>
    <row r="294" spans="5:9" ht="24.75" thickBot="1" x14ac:dyDescent="0.25">
      <c r="E294" s="64" t="s">
        <v>23</v>
      </c>
      <c r="F294" s="251" t="s">
        <v>106</v>
      </c>
      <c r="G294" s="251"/>
      <c r="H294" s="251"/>
      <c r="I294" s="252"/>
    </row>
  </sheetData>
  <mergeCells count="86">
    <mergeCell ref="C172:D172"/>
    <mergeCell ref="C173:D173"/>
    <mergeCell ref="C174:D174"/>
    <mergeCell ref="H146:H147"/>
    <mergeCell ref="E146:F147"/>
    <mergeCell ref="C171:D171"/>
    <mergeCell ref="F159:I159"/>
    <mergeCell ref="E152:F152"/>
    <mergeCell ref="E153:F153"/>
    <mergeCell ref="E154:F154"/>
    <mergeCell ref="F157:I157"/>
    <mergeCell ref="G146:G147"/>
    <mergeCell ref="I146:I147"/>
    <mergeCell ref="C268:D268"/>
    <mergeCell ref="C269:D269"/>
    <mergeCell ref="F292:I292"/>
    <mergeCell ref="C266:D266"/>
    <mergeCell ref="C267:D267"/>
    <mergeCell ref="E248:F248"/>
    <mergeCell ref="F251:I251"/>
    <mergeCell ref="F253:I253"/>
    <mergeCell ref="E247:F247"/>
    <mergeCell ref="F294:I294"/>
    <mergeCell ref="I287:I288"/>
    <mergeCell ref="E286:F286"/>
    <mergeCell ref="E287:F288"/>
    <mergeCell ref="G287:G288"/>
    <mergeCell ref="H287:H288"/>
    <mergeCell ref="C226:D226"/>
    <mergeCell ref="E201:F204"/>
    <mergeCell ref="F210:I210"/>
    <mergeCell ref="C223:D223"/>
    <mergeCell ref="C224:D224"/>
    <mergeCell ref="C225:D225"/>
    <mergeCell ref="E151:F151"/>
    <mergeCell ref="G201:G202"/>
    <mergeCell ref="E205:F205"/>
    <mergeCell ref="E246:F246"/>
    <mergeCell ref="F208:I208"/>
    <mergeCell ref="H201:H202"/>
    <mergeCell ref="I201:I202"/>
    <mergeCell ref="E200:F200"/>
    <mergeCell ref="C117:D117"/>
    <mergeCell ref="C118:D118"/>
    <mergeCell ref="C119:D119"/>
    <mergeCell ref="C116:D116"/>
    <mergeCell ref="E150:F150"/>
    <mergeCell ref="E145:F145"/>
    <mergeCell ref="D49:F49"/>
    <mergeCell ref="D6:F6"/>
    <mergeCell ref="C16:D16"/>
    <mergeCell ref="C17:D17"/>
    <mergeCell ref="F44:I44"/>
    <mergeCell ref="C19:F19"/>
    <mergeCell ref="E36:F36"/>
    <mergeCell ref="C20:F20"/>
    <mergeCell ref="E37:F37"/>
    <mergeCell ref="E38:F41"/>
    <mergeCell ref="F46:I46"/>
    <mergeCell ref="D5:F5"/>
    <mergeCell ref="C15:D15"/>
    <mergeCell ref="C14:D14"/>
    <mergeCell ref="C10:G10"/>
    <mergeCell ref="D8:F8"/>
    <mergeCell ref="D7:F7"/>
    <mergeCell ref="C11:G11"/>
    <mergeCell ref="C12:G12"/>
    <mergeCell ref="C60:D60"/>
    <mergeCell ref="C61:D61"/>
    <mergeCell ref="C64:F64"/>
    <mergeCell ref="E97:F97"/>
    <mergeCell ref="E98:F99"/>
    <mergeCell ref="F102:I102"/>
    <mergeCell ref="G98:G99"/>
    <mergeCell ref="F104:I104"/>
    <mergeCell ref="C63:F63"/>
    <mergeCell ref="I98:I99"/>
    <mergeCell ref="H98:H99"/>
    <mergeCell ref="C58:D58"/>
    <mergeCell ref="C59:D59"/>
    <mergeCell ref="D50:F50"/>
    <mergeCell ref="D51:F51"/>
    <mergeCell ref="D52:F52"/>
    <mergeCell ref="C55:G55"/>
    <mergeCell ref="C56:G56"/>
    <mergeCell ref="C54:G54"/>
  </mergeCells>
  <phoneticPr fontId="0" type="noConversion"/>
  <pageMargins left="0.74803149606299213" right="0.74803149606299213" top="0.51" bottom="0.62" header="0.51181102362204722" footer="0.64"/>
  <pageSetup paperSize="9"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workbookViewId="0">
      <selection activeCell="C32" sqref="C32"/>
    </sheetView>
  </sheetViews>
  <sheetFormatPr defaultRowHeight="12.75" x14ac:dyDescent="0.2"/>
  <cols>
    <col min="1" max="1" width="34.42578125" customWidth="1"/>
    <col min="2" max="2" width="2.140625" customWidth="1"/>
    <col min="5" max="5" width="24.85546875" bestFit="1" customWidth="1"/>
    <col min="8" max="8" width="30.7109375" customWidth="1"/>
    <col min="9" max="9" width="19.5703125" bestFit="1" customWidth="1"/>
    <col min="10" max="11" width="17.7109375" bestFit="1" customWidth="1"/>
  </cols>
  <sheetData>
    <row r="1" spans="1:10" ht="18" x14ac:dyDescent="0.25">
      <c r="A1" s="2" t="s">
        <v>27</v>
      </c>
      <c r="B1" s="2"/>
    </row>
    <row r="2" spans="1:10" ht="18" x14ac:dyDescent="0.25">
      <c r="A2" s="2"/>
      <c r="B2" s="2"/>
    </row>
    <row r="3" spans="1:10" ht="15.75" x14ac:dyDescent="0.25">
      <c r="A3" s="15" t="s">
        <v>5</v>
      </c>
      <c r="B3" s="15"/>
      <c r="C3" s="16"/>
      <c r="D3" s="16"/>
      <c r="E3" s="16"/>
      <c r="F3" s="16"/>
      <c r="G3" s="16"/>
      <c r="H3" s="16"/>
      <c r="I3" s="16"/>
      <c r="J3" s="16"/>
    </row>
    <row r="4" spans="1:10" ht="8.25" customHeight="1" thickBot="1" x14ac:dyDescent="0.3">
      <c r="A4" s="6"/>
      <c r="B4" s="3"/>
    </row>
    <row r="5" spans="1:10" ht="13.5" thickBot="1" x14ac:dyDescent="0.25">
      <c r="A5" s="4"/>
      <c r="B5" s="4"/>
      <c r="C5" s="19" t="s">
        <v>51</v>
      </c>
      <c r="D5" s="197" t="s">
        <v>4</v>
      </c>
      <c r="E5" s="180"/>
      <c r="F5" s="180"/>
      <c r="G5" s="181"/>
    </row>
    <row r="6" spans="1:10" ht="13.5" thickBot="1" x14ac:dyDescent="0.25">
      <c r="A6" s="17" t="s">
        <v>0</v>
      </c>
      <c r="B6" s="4"/>
      <c r="C6" s="9"/>
      <c r="D6" s="196"/>
      <c r="E6" s="182"/>
      <c r="F6" s="182"/>
      <c r="G6" s="183"/>
    </row>
    <row r="7" spans="1:10" ht="13.5" thickBot="1" x14ac:dyDescent="0.25">
      <c r="A7" s="18" t="s">
        <v>61</v>
      </c>
      <c r="B7" s="4"/>
      <c r="C7" s="9"/>
      <c r="D7" s="190"/>
      <c r="E7" s="191"/>
      <c r="F7" s="191"/>
      <c r="G7" s="192"/>
    </row>
    <row r="8" spans="1:10" ht="13.5" thickBot="1" x14ac:dyDescent="0.25">
      <c r="A8" s="5"/>
      <c r="B8" s="4"/>
      <c r="C8" s="284"/>
      <c r="D8" s="284"/>
      <c r="E8" s="284"/>
      <c r="F8" s="284"/>
      <c r="G8" s="284"/>
    </row>
    <row r="9" spans="1:10" ht="13.5" thickBot="1" x14ac:dyDescent="0.25">
      <c r="A9" s="17" t="s">
        <v>30</v>
      </c>
      <c r="B9" s="4"/>
      <c r="C9" s="196"/>
      <c r="D9" s="182"/>
      <c r="E9" s="182"/>
      <c r="F9" s="182"/>
      <c r="G9" s="183"/>
    </row>
    <row r="10" spans="1:10" ht="13.5" thickBot="1" x14ac:dyDescent="0.25">
      <c r="A10" s="18" t="s">
        <v>52</v>
      </c>
      <c r="B10" s="4"/>
      <c r="C10" s="196"/>
      <c r="D10" s="182"/>
      <c r="E10" s="182"/>
      <c r="F10" s="182"/>
      <c r="G10" s="183"/>
    </row>
    <row r="11" spans="1:10" ht="13.5" thickBot="1" x14ac:dyDescent="0.25">
      <c r="A11" s="18" t="s">
        <v>57</v>
      </c>
      <c r="B11" s="4"/>
      <c r="C11" s="196"/>
      <c r="D11" s="182"/>
      <c r="E11" s="182"/>
      <c r="F11" s="182"/>
      <c r="G11" s="183"/>
    </row>
    <row r="12" spans="1:10" ht="13.5" thickBot="1" x14ac:dyDescent="0.25">
      <c r="A12" s="5"/>
      <c r="B12" s="4"/>
    </row>
    <row r="13" spans="1:10" ht="13.5" thickBot="1" x14ac:dyDescent="0.25">
      <c r="A13" s="5"/>
      <c r="B13" s="4"/>
      <c r="C13" s="197" t="s">
        <v>3</v>
      </c>
      <c r="D13" s="181"/>
      <c r="E13" s="4"/>
      <c r="F13" s="4"/>
    </row>
    <row r="14" spans="1:10" ht="13.5" thickBot="1" x14ac:dyDescent="0.25">
      <c r="A14" s="21" t="s">
        <v>2</v>
      </c>
      <c r="B14" s="4"/>
      <c r="C14" s="190"/>
      <c r="D14" s="192"/>
      <c r="E14" s="4"/>
      <c r="F14" s="4"/>
    </row>
    <row r="15" spans="1:10" ht="13.5" thickBot="1" x14ac:dyDescent="0.25">
      <c r="A15" s="17" t="s">
        <v>26</v>
      </c>
      <c r="B15" s="4"/>
      <c r="C15" s="196"/>
      <c r="D15" s="183"/>
      <c r="E15" s="4"/>
      <c r="F15" s="4"/>
    </row>
    <row r="16" spans="1:10" ht="13.5" thickBot="1" x14ac:dyDescent="0.25">
      <c r="A16" s="18" t="s">
        <v>1</v>
      </c>
      <c r="B16" s="4"/>
      <c r="C16" s="196"/>
      <c r="D16" s="183"/>
      <c r="E16" s="4"/>
      <c r="F16" s="4"/>
    </row>
    <row r="17" spans="1:11" ht="13.5" thickBot="1" x14ac:dyDescent="0.25">
      <c r="A17" s="11"/>
      <c r="B17" s="4"/>
      <c r="C17" s="287"/>
      <c r="D17" s="287"/>
      <c r="E17" s="4"/>
      <c r="F17" s="4"/>
    </row>
    <row r="18" spans="1:11" s="8" customFormat="1" ht="13.5" thickBot="1" x14ac:dyDescent="0.25">
      <c r="A18" s="17" t="s">
        <v>24</v>
      </c>
      <c r="B18" s="12"/>
      <c r="C18" s="196"/>
      <c r="D18" s="182"/>
      <c r="E18" s="182"/>
      <c r="F18" s="182"/>
      <c r="G18" s="183"/>
    </row>
    <row r="19" spans="1:11" ht="13.5" thickBot="1" x14ac:dyDescent="0.25">
      <c r="A19" s="18" t="s">
        <v>25</v>
      </c>
      <c r="B19" s="4"/>
      <c r="C19" s="196"/>
      <c r="D19" s="182"/>
      <c r="E19" s="182"/>
      <c r="F19" s="182"/>
      <c r="G19" s="183"/>
    </row>
    <row r="20" spans="1:11" x14ac:dyDescent="0.2">
      <c r="B20" s="4"/>
    </row>
    <row r="21" spans="1:11" ht="15.75" x14ac:dyDescent="0.25">
      <c r="A21" s="15" t="s">
        <v>6</v>
      </c>
      <c r="B21" s="15"/>
      <c r="C21" s="16"/>
      <c r="D21" s="16"/>
      <c r="E21" s="16"/>
      <c r="F21" s="16"/>
      <c r="G21" s="16"/>
      <c r="H21" s="16"/>
      <c r="I21" s="16"/>
      <c r="J21" s="16"/>
    </row>
    <row r="22" spans="1:11" ht="15.75" x14ac:dyDescent="0.25">
      <c r="A22" s="6"/>
      <c r="B22" s="6"/>
      <c r="C22" s="8"/>
      <c r="D22" s="8"/>
      <c r="E22" s="8"/>
      <c r="F22" s="8"/>
      <c r="G22" s="8"/>
      <c r="H22" s="8"/>
      <c r="I22" s="8"/>
      <c r="J22" s="8"/>
      <c r="K22" s="8"/>
    </row>
    <row r="23" spans="1:11" s="8" customFormat="1" ht="13.5" thickBot="1" x14ac:dyDescent="0.25">
      <c r="A23" s="23"/>
      <c r="B23" s="23"/>
      <c r="C23" s="23"/>
      <c r="D23" s="23"/>
      <c r="E23" s="61" t="s">
        <v>47</v>
      </c>
      <c r="F23" s="25" t="s">
        <v>7</v>
      </c>
      <c r="G23" s="25" t="s">
        <v>8</v>
      </c>
      <c r="H23" s="25" t="s">
        <v>9</v>
      </c>
      <c r="I23" s="25" t="s">
        <v>10</v>
      </c>
      <c r="J23" s="25" t="s">
        <v>11</v>
      </c>
      <c r="K23" s="23"/>
    </row>
    <row r="24" spans="1:11" s="23" customFormat="1" ht="12" thickBot="1" x14ac:dyDescent="0.25">
      <c r="E24" s="31" t="s">
        <v>12</v>
      </c>
      <c r="F24" s="32"/>
      <c r="G24" s="32"/>
      <c r="H24" s="32"/>
      <c r="I24" s="32"/>
      <c r="J24" s="35"/>
    </row>
    <row r="25" spans="1:11" s="23" customFormat="1" ht="11.25" x14ac:dyDescent="0.2">
      <c r="E25" s="29"/>
      <c r="F25" s="29"/>
      <c r="G25" s="29"/>
      <c r="H25" s="29"/>
      <c r="I25" s="29"/>
      <c r="J25" s="29"/>
    </row>
    <row r="26" spans="1:11" s="23" customFormat="1" ht="11.25" x14ac:dyDescent="0.2">
      <c r="E26" s="26"/>
      <c r="F26" s="26"/>
      <c r="G26" s="26"/>
      <c r="H26" s="26"/>
      <c r="I26" s="26"/>
      <c r="J26" s="26"/>
    </row>
    <row r="27" spans="1:11" s="23" customFormat="1" ht="11.25" x14ac:dyDescent="0.2">
      <c r="E27" s="26"/>
      <c r="F27" s="26"/>
      <c r="G27" s="26"/>
      <c r="H27" s="26"/>
      <c r="I27" s="26"/>
      <c r="J27" s="26"/>
    </row>
    <row r="28" spans="1:11" s="23" customFormat="1" ht="11.25" x14ac:dyDescent="0.2">
      <c r="E28" s="26"/>
      <c r="F28" s="26"/>
      <c r="G28" s="26"/>
      <c r="H28" s="26"/>
      <c r="I28" s="26"/>
      <c r="J28" s="26"/>
    </row>
    <row r="29" spans="1:11" s="23" customFormat="1" ht="11.25" x14ac:dyDescent="0.2">
      <c r="E29" s="26"/>
      <c r="F29" s="26"/>
      <c r="G29" s="26"/>
      <c r="H29" s="26"/>
      <c r="I29" s="26"/>
      <c r="J29" s="26"/>
    </row>
    <row r="30" spans="1:11" s="23" customFormat="1" ht="11.25" x14ac:dyDescent="0.2">
      <c r="E30" s="26"/>
      <c r="F30" s="26"/>
      <c r="G30" s="26"/>
      <c r="H30" s="26"/>
      <c r="I30" s="26"/>
      <c r="J30" s="26"/>
    </row>
    <row r="31" spans="1:11" s="23" customFormat="1" ht="11.25" x14ac:dyDescent="0.2">
      <c r="E31" s="26"/>
      <c r="F31" s="26"/>
      <c r="G31" s="26"/>
      <c r="H31" s="26"/>
      <c r="I31" s="26"/>
      <c r="J31" s="26"/>
    </row>
    <row r="32" spans="1:11" s="23" customFormat="1" ht="12" thickBot="1" x14ac:dyDescent="0.25">
      <c r="E32" s="24"/>
      <c r="F32" s="24"/>
      <c r="G32" s="24"/>
      <c r="H32" s="24"/>
      <c r="I32" s="24"/>
      <c r="J32" s="24"/>
    </row>
    <row r="33" spans="5:10" s="23" customFormat="1" ht="12" thickBot="1" x14ac:dyDescent="0.25">
      <c r="E33" s="31" t="s">
        <v>13</v>
      </c>
      <c r="F33" s="32"/>
      <c r="G33" s="32"/>
      <c r="H33" s="32"/>
      <c r="I33" s="32"/>
      <c r="J33" s="35"/>
    </row>
    <row r="34" spans="5:10" s="23" customFormat="1" ht="11.25" x14ac:dyDescent="0.2">
      <c r="E34" s="29"/>
      <c r="F34" s="29"/>
      <c r="G34" s="29"/>
      <c r="H34" s="29"/>
      <c r="I34" s="29"/>
      <c r="J34" s="29"/>
    </row>
    <row r="35" spans="5:10" s="23" customFormat="1" ht="11.25" x14ac:dyDescent="0.2">
      <c r="E35" s="26"/>
      <c r="F35" s="26"/>
      <c r="G35" s="26"/>
      <c r="H35" s="26"/>
      <c r="I35" s="26"/>
      <c r="J35" s="26"/>
    </row>
    <row r="36" spans="5:10" s="23" customFormat="1" ht="11.25" x14ac:dyDescent="0.2">
      <c r="E36" s="26"/>
      <c r="F36" s="26"/>
      <c r="G36" s="26"/>
      <c r="H36" s="26"/>
      <c r="I36" s="26"/>
      <c r="J36" s="26"/>
    </row>
    <row r="37" spans="5:10" s="23" customFormat="1" ht="11.25" x14ac:dyDescent="0.2">
      <c r="E37" s="26"/>
      <c r="F37" s="26"/>
      <c r="G37" s="26"/>
      <c r="H37" s="26"/>
      <c r="I37" s="26"/>
      <c r="J37" s="26"/>
    </row>
    <row r="38" spans="5:10" s="23" customFormat="1" ht="12" thickBot="1" x14ac:dyDescent="0.25">
      <c r="E38" s="24"/>
      <c r="F38" s="24"/>
      <c r="G38" s="24"/>
      <c r="H38" s="24"/>
      <c r="I38" s="24"/>
      <c r="J38" s="24"/>
    </row>
    <row r="39" spans="5:10" s="23" customFormat="1" ht="12" thickBot="1" x14ac:dyDescent="0.25">
      <c r="E39" s="36" t="s">
        <v>14</v>
      </c>
      <c r="F39" s="32"/>
      <c r="G39" s="32"/>
      <c r="H39" s="32"/>
      <c r="I39" s="32"/>
      <c r="J39" s="35"/>
    </row>
    <row r="40" spans="5:10" s="23" customFormat="1" ht="11.25" x14ac:dyDescent="0.2"/>
    <row r="41" spans="5:10" s="23" customFormat="1" ht="11.25" x14ac:dyDescent="0.2"/>
    <row r="42" spans="5:10" s="23" customFormat="1" ht="12" thickBot="1" x14ac:dyDescent="0.25">
      <c r="E42" s="61" t="s">
        <v>48</v>
      </c>
      <c r="F42" s="285" t="s">
        <v>7</v>
      </c>
      <c r="G42" s="286"/>
      <c r="H42" s="25" t="s">
        <v>15</v>
      </c>
      <c r="I42" s="25" t="s">
        <v>10</v>
      </c>
      <c r="J42" s="25" t="s">
        <v>11</v>
      </c>
    </row>
    <row r="43" spans="5:10" s="23" customFormat="1" ht="12" thickBot="1" x14ac:dyDescent="0.25">
      <c r="E43" s="31" t="s">
        <v>16</v>
      </c>
      <c r="F43" s="211"/>
      <c r="G43" s="212"/>
      <c r="H43" s="32"/>
      <c r="I43" s="32"/>
      <c r="J43" s="35"/>
    </row>
    <row r="44" spans="5:10" s="23" customFormat="1" ht="11.25" x14ac:dyDescent="0.2">
      <c r="E44" s="29"/>
      <c r="F44" s="200"/>
      <c r="G44" s="201"/>
      <c r="H44" s="29"/>
      <c r="I44" s="29"/>
      <c r="J44" s="29"/>
    </row>
    <row r="45" spans="5:10" s="23" customFormat="1" ht="11.25" x14ac:dyDescent="0.2">
      <c r="E45" s="26"/>
      <c r="F45" s="215"/>
      <c r="G45" s="216"/>
      <c r="H45" s="26"/>
      <c r="I45" s="26"/>
      <c r="J45" s="26"/>
    </row>
    <row r="46" spans="5:10" s="23" customFormat="1" ht="11.25" x14ac:dyDescent="0.2">
      <c r="E46" s="26"/>
      <c r="F46" s="215"/>
      <c r="G46" s="216"/>
      <c r="H46" s="26"/>
      <c r="I46" s="26"/>
      <c r="J46" s="26"/>
    </row>
    <row r="47" spans="5:10" s="23" customFormat="1" ht="11.25" x14ac:dyDescent="0.2">
      <c r="E47" s="26"/>
      <c r="F47" s="215"/>
      <c r="G47" s="216"/>
      <c r="H47" s="26"/>
      <c r="I47" s="26"/>
      <c r="J47" s="26"/>
    </row>
    <row r="48" spans="5:10" s="23" customFormat="1" ht="11.25" x14ac:dyDescent="0.2">
      <c r="E48" s="26"/>
      <c r="F48" s="215"/>
      <c r="G48" s="216"/>
      <c r="H48" s="26"/>
      <c r="I48" s="26"/>
      <c r="J48" s="26"/>
    </row>
    <row r="49" spans="1:11" s="23" customFormat="1" ht="11.25" x14ac:dyDescent="0.2">
      <c r="E49" s="26"/>
      <c r="F49" s="215"/>
      <c r="G49" s="216"/>
      <c r="H49" s="26"/>
      <c r="I49" s="26"/>
      <c r="J49" s="26"/>
    </row>
    <row r="50" spans="1:11" s="23" customFormat="1" ht="11.25" x14ac:dyDescent="0.2">
      <c r="E50" s="26"/>
      <c r="F50" s="215"/>
      <c r="G50" s="216"/>
      <c r="H50" s="26"/>
      <c r="I50" s="26"/>
      <c r="J50" s="26"/>
    </row>
    <row r="51" spans="1:11" s="23" customFormat="1" ht="12" thickBot="1" x14ac:dyDescent="0.25">
      <c r="E51" s="24"/>
      <c r="F51" s="213"/>
      <c r="G51" s="214"/>
      <c r="H51" s="24"/>
      <c r="I51" s="24"/>
      <c r="J51" s="24"/>
    </row>
    <row r="52" spans="1:11" s="23" customFormat="1" ht="12" thickBot="1" x14ac:dyDescent="0.25">
      <c r="E52" s="31" t="s">
        <v>17</v>
      </c>
      <c r="F52" s="211"/>
      <c r="G52" s="212"/>
      <c r="H52" s="32"/>
      <c r="I52" s="32"/>
      <c r="J52" s="35"/>
    </row>
    <row r="53" spans="1:11" s="23" customFormat="1" ht="11.25" x14ac:dyDescent="0.2">
      <c r="E53" s="29"/>
      <c r="F53" s="200"/>
      <c r="G53" s="201"/>
      <c r="H53" s="29"/>
      <c r="I53" s="29"/>
      <c r="J53" s="29"/>
    </row>
    <row r="54" spans="1:11" s="23" customFormat="1" ht="11.25" x14ac:dyDescent="0.2">
      <c r="E54" s="26"/>
      <c r="F54" s="215"/>
      <c r="G54" s="216"/>
      <c r="H54" s="26"/>
      <c r="I54" s="26"/>
      <c r="J54" s="26"/>
    </row>
    <row r="55" spans="1:11" s="23" customFormat="1" ht="11.25" x14ac:dyDescent="0.2">
      <c r="E55" s="26"/>
      <c r="F55" s="215"/>
      <c r="G55" s="216"/>
      <c r="H55" s="26"/>
      <c r="I55" s="26"/>
      <c r="J55" s="26"/>
    </row>
    <row r="56" spans="1:11" s="23" customFormat="1" ht="11.25" x14ac:dyDescent="0.2">
      <c r="E56" s="26"/>
      <c r="F56" s="215"/>
      <c r="G56" s="216"/>
      <c r="H56" s="26"/>
      <c r="I56" s="26"/>
      <c r="J56" s="26"/>
    </row>
    <row r="57" spans="1:11" s="23" customFormat="1" ht="12" thickBot="1" x14ac:dyDescent="0.25">
      <c r="E57" s="24"/>
      <c r="F57" s="213"/>
      <c r="G57" s="214"/>
      <c r="H57" s="24"/>
      <c r="I57" s="24"/>
      <c r="J57" s="24"/>
    </row>
    <row r="58" spans="1:11" s="23" customFormat="1" ht="12" thickBot="1" x14ac:dyDescent="0.25">
      <c r="E58" s="36" t="s">
        <v>14</v>
      </c>
      <c r="F58" s="211"/>
      <c r="G58" s="212"/>
      <c r="H58" s="32"/>
      <c r="I58" s="32"/>
      <c r="J58" s="35"/>
    </row>
    <row r="59" spans="1:11" s="23" customFormat="1" x14ac:dyDescent="0.2">
      <c r="A59"/>
      <c r="B59"/>
      <c r="C59"/>
      <c r="D59"/>
      <c r="E59"/>
      <c r="F59"/>
      <c r="G59"/>
      <c r="H59"/>
      <c r="I59"/>
      <c r="J59"/>
      <c r="K59"/>
    </row>
    <row r="60" spans="1:11" ht="15.75" x14ac:dyDescent="0.25">
      <c r="A60" s="15" t="s">
        <v>18</v>
      </c>
      <c r="B60" s="16"/>
      <c r="C60" s="16"/>
      <c r="D60" s="16"/>
      <c r="E60" s="16"/>
      <c r="F60" s="16"/>
      <c r="G60" s="16"/>
      <c r="H60" s="16"/>
      <c r="I60" s="16"/>
      <c r="J60" s="16"/>
    </row>
    <row r="61" spans="1:11" x14ac:dyDescent="0.2">
      <c r="A61" s="1"/>
    </row>
    <row r="62" spans="1:11" ht="22.5" x14ac:dyDescent="0.2">
      <c r="A62" s="23"/>
      <c r="B62" s="23"/>
      <c r="C62" s="23"/>
      <c r="D62" s="23"/>
      <c r="E62" s="258" t="s">
        <v>36</v>
      </c>
      <c r="F62" s="258"/>
      <c r="G62" s="258"/>
      <c r="H62" s="41" t="s">
        <v>19</v>
      </c>
      <c r="I62" s="41" t="s">
        <v>20</v>
      </c>
      <c r="J62" s="62" t="s">
        <v>58</v>
      </c>
      <c r="K62" s="63" t="s">
        <v>59</v>
      </c>
    </row>
    <row r="63" spans="1:11" s="23" customFormat="1" ht="11.25" x14ac:dyDescent="0.2">
      <c r="E63" s="291"/>
      <c r="F63" s="291"/>
      <c r="G63" s="291"/>
      <c r="H63" s="26"/>
      <c r="I63" s="26"/>
      <c r="J63" s="26"/>
      <c r="K63" s="26"/>
    </row>
    <row r="64" spans="1:11" s="23" customFormat="1" x14ac:dyDescent="0.2">
      <c r="A64"/>
      <c r="B64"/>
      <c r="C64"/>
      <c r="D64"/>
      <c r="E64"/>
      <c r="F64"/>
      <c r="G64"/>
      <c r="H64"/>
      <c r="I64"/>
      <c r="J64"/>
      <c r="K64"/>
    </row>
    <row r="65" spans="5:10" ht="13.5" thickBot="1" x14ac:dyDescent="0.25">
      <c r="E65" s="7" t="s">
        <v>21</v>
      </c>
    </row>
    <row r="66" spans="5:10" ht="13.5" thickBot="1" x14ac:dyDescent="0.25">
      <c r="E66" s="288" t="s">
        <v>60</v>
      </c>
      <c r="F66" s="289"/>
      <c r="G66" s="289"/>
      <c r="H66" s="289"/>
      <c r="I66" s="289"/>
      <c r="J66" s="290"/>
    </row>
    <row r="67" spans="5:10" ht="57" customHeight="1" thickBot="1" x14ac:dyDescent="0.25"/>
    <row r="68" spans="5:10" ht="13.5" thickBot="1" x14ac:dyDescent="0.25">
      <c r="E68" s="288" t="s">
        <v>28</v>
      </c>
      <c r="F68" s="289"/>
      <c r="G68" s="289"/>
      <c r="H68" s="289"/>
      <c r="I68" s="289"/>
      <c r="J68" s="290"/>
    </row>
    <row r="69" spans="5:10" ht="51" customHeight="1" x14ac:dyDescent="0.2"/>
  </sheetData>
  <mergeCells count="35">
    <mergeCell ref="E68:J68"/>
    <mergeCell ref="F46:G46"/>
    <mergeCell ref="F47:G47"/>
    <mergeCell ref="F54:G54"/>
    <mergeCell ref="F49:G49"/>
    <mergeCell ref="F50:G50"/>
    <mergeCell ref="F51:G51"/>
    <mergeCell ref="F52:G52"/>
    <mergeCell ref="F53:G53"/>
    <mergeCell ref="F48:G48"/>
    <mergeCell ref="E66:J66"/>
    <mergeCell ref="F55:G55"/>
    <mergeCell ref="F56:G56"/>
    <mergeCell ref="F57:G57"/>
    <mergeCell ref="E63:G63"/>
    <mergeCell ref="F58:G58"/>
    <mergeCell ref="E62:G62"/>
    <mergeCell ref="C10:G10"/>
    <mergeCell ref="F45:G45"/>
    <mergeCell ref="F42:G42"/>
    <mergeCell ref="F43:G43"/>
    <mergeCell ref="F44:G44"/>
    <mergeCell ref="C18:G18"/>
    <mergeCell ref="C19:G19"/>
    <mergeCell ref="C17:D17"/>
    <mergeCell ref="C11:G11"/>
    <mergeCell ref="C13:D13"/>
    <mergeCell ref="C15:D15"/>
    <mergeCell ref="C16:D16"/>
    <mergeCell ref="C14:D14"/>
    <mergeCell ref="D5:G5"/>
    <mergeCell ref="D6:G6"/>
    <mergeCell ref="C9:G9"/>
    <mergeCell ref="D7:G7"/>
    <mergeCell ref="C8:G8"/>
  </mergeCells>
  <phoneticPr fontId="0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Rozpoctova_poziadavka</vt:lpstr>
      <vt:lpstr>Hodnotenie</vt:lpstr>
      <vt:lpstr>-</vt:lpstr>
      <vt:lpstr>Hárok1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2017-05-09T11:50:52Z</cp:lastPrinted>
  <dcterms:created xsi:type="dcterms:W3CDTF">1997-01-24T11:07:25Z</dcterms:created>
  <dcterms:modified xsi:type="dcterms:W3CDTF">2018-04-13T09:17:18Z</dcterms:modified>
</cp:coreProperties>
</file>