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i18475\Desktop\"/>
    </mc:Choice>
  </mc:AlternateContent>
  <bookViews>
    <workbookView xWindow="0" yWindow="0" windowWidth="25140" windowHeight="13170"/>
  </bookViews>
  <sheets>
    <sheet name="september 2019" sheetId="1" r:id="rId1"/>
  </sheets>
  <definedNames>
    <definedName name="_xlnm.Print_Area" localSheetId="0">'september 2019'!$A$1:$G$62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F66" i="1"/>
  <c r="E67" i="1"/>
  <c r="F67" i="1" s="1"/>
  <c r="F65" i="1"/>
  <c r="F64" i="1"/>
  <c r="F63" i="1"/>
  <c r="G82" i="1" l="1"/>
  <c r="E82" i="1"/>
  <c r="F81" i="1"/>
  <c r="F80" i="1"/>
  <c r="F79" i="1"/>
  <c r="F78" i="1"/>
  <c r="F77" i="1"/>
  <c r="F76" i="1"/>
  <c r="F75" i="1"/>
  <c r="F74" i="1"/>
  <c r="F73" i="1"/>
  <c r="F61" i="1"/>
  <c r="F50" i="1"/>
  <c r="F62" i="1"/>
  <c r="F38" i="1"/>
  <c r="F60" i="1"/>
  <c r="F59" i="1"/>
  <c r="F58" i="1"/>
  <c r="F57" i="1"/>
  <c r="F56" i="1"/>
  <c r="F55" i="1"/>
  <c r="F54" i="1"/>
  <c r="F53" i="1"/>
  <c r="F52" i="1"/>
  <c r="F51" i="1"/>
  <c r="F41" i="1"/>
  <c r="F42" i="1"/>
  <c r="F43" i="1"/>
  <c r="F44" i="1"/>
  <c r="F45" i="1"/>
  <c r="F46" i="1"/>
  <c r="F47" i="1"/>
  <c r="F48" i="1"/>
  <c r="F49" i="1"/>
  <c r="F39" i="1"/>
  <c r="F34" i="1"/>
  <c r="F35" i="1"/>
  <c r="F36" i="1"/>
  <c r="F37" i="1"/>
  <c r="F40" i="1"/>
  <c r="F29" i="1"/>
  <c r="F30" i="1"/>
  <c r="F31" i="1"/>
  <c r="F32" i="1"/>
  <c r="F33" i="1"/>
  <c r="F82" i="1" l="1"/>
  <c r="F28" i="1"/>
  <c r="G88" i="1" l="1"/>
  <c r="E88" i="1"/>
  <c r="F88" i="1" l="1"/>
</calcChain>
</file>

<file path=xl/sharedStrings.xml><?xml version="1.0" encoding="utf-8"?>
<sst xmlns="http://schemas.openxmlformats.org/spreadsheetml/2006/main" count="177" uniqueCount="120">
  <si>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</si>
  <si>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</si>
  <si>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</si>
  <si>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</si>
  <si>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</si>
  <si>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</si>
  <si>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</si>
  <si>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</si>
  <si>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</si>
  <si>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</si>
  <si>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</si>
  <si>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</si>
  <si>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</si>
  <si>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</si>
  <si>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</si>
  <si>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</si>
  <si>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</si>
  <si>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</si>
  <si>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</si>
  <si>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</si>
  <si>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</si>
  <si>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</si>
  <si>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</si>
  <si>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</si>
  <si>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</si>
  <si>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</si>
  <si>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</si>
  <si>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</si>
  <si>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</si>
  <si>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</si>
  <si>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</si>
  <si>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</si>
  <si>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</si>
  <si>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</si>
  <si>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</si>
  <si>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</si>
  <si>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family val="2"/>
        <charset val="238"/>
      </rPr>
      <t xml:space="preserve"> Nehodiace sa škrtnúť</t>
    </r>
  </si>
  <si>
    <t>SZP - 11 200 €                                  (obdržané dňa 12.02.2019)</t>
  </si>
  <si>
    <t>611 14</t>
  </si>
  <si>
    <t>09121</t>
  </si>
  <si>
    <t>Tarifný plat - SZP</t>
  </si>
  <si>
    <t>612001 14</t>
  </si>
  <si>
    <t>Osobný príplatoik - SZP</t>
  </si>
  <si>
    <t>621 14</t>
  </si>
  <si>
    <t>Poistné do VšZP - SZP</t>
  </si>
  <si>
    <t>623 14</t>
  </si>
  <si>
    <t>Poistné do ost. ZP - SZP</t>
  </si>
  <si>
    <t>625001 14</t>
  </si>
  <si>
    <t>Na nemocenské - SZP</t>
  </si>
  <si>
    <t>625002 14</t>
  </si>
  <si>
    <t>Na starobné - SZP</t>
  </si>
  <si>
    <t>625003 14</t>
  </si>
  <si>
    <t>Na úrazové - SZP</t>
  </si>
  <si>
    <t>625004 14</t>
  </si>
  <si>
    <t>Na invalidné - SZP</t>
  </si>
  <si>
    <t>625005 14</t>
  </si>
  <si>
    <t>Poistenie v nezamestnanosti - SZP</t>
  </si>
  <si>
    <t>625007 14</t>
  </si>
  <si>
    <t>Rezervný fond</t>
  </si>
  <si>
    <t>DDP</t>
  </si>
  <si>
    <t>09211</t>
  </si>
  <si>
    <t>627 14</t>
  </si>
  <si>
    <t>611 3AC1</t>
  </si>
  <si>
    <t>Tarifný plat - Praktickejšie štúdium</t>
  </si>
  <si>
    <t>612002 3AC1</t>
  </si>
  <si>
    <t>Ostatné príplatky - Praktickejšie štúdium</t>
  </si>
  <si>
    <t>Poistné do VšZP - Praktickejšie štúdium</t>
  </si>
  <si>
    <t>625001 3AC1</t>
  </si>
  <si>
    <t>621 3AC1</t>
  </si>
  <si>
    <t>Na nemocenské - Praktickejšie štúdium</t>
  </si>
  <si>
    <t>625002 A3C1</t>
  </si>
  <si>
    <t>Na starobné - Praktickejšie štúdium</t>
  </si>
  <si>
    <t>625003 3AC1</t>
  </si>
  <si>
    <t>Na úrazové - Praktickejšie štúdium</t>
  </si>
  <si>
    <t>625004 3AC1</t>
  </si>
  <si>
    <t>Na invalidné - Praktickejšie štúdium</t>
  </si>
  <si>
    <t>625005 3AC1</t>
  </si>
  <si>
    <t>Na poistenie v nezam. - Praktickejšie štúdium</t>
  </si>
  <si>
    <t>625007 3AC1</t>
  </si>
  <si>
    <t>Rezervný fond - Praktickejšie štúdium</t>
  </si>
  <si>
    <t>637016 3AC1</t>
  </si>
  <si>
    <t>Prídel do SF - Praktickejšie štúdium</t>
  </si>
  <si>
    <t>611 3AC2</t>
  </si>
  <si>
    <t>612002 3AC2</t>
  </si>
  <si>
    <t>621 3AC2</t>
  </si>
  <si>
    <t>625002 A3C2</t>
  </si>
  <si>
    <t>625001 3AC2</t>
  </si>
  <si>
    <t>625003 3AC2</t>
  </si>
  <si>
    <t>625004 3AC2</t>
  </si>
  <si>
    <t>625005 3AC2</t>
  </si>
  <si>
    <t>625007 3AC2</t>
  </si>
  <si>
    <t>637016 3AC2</t>
  </si>
  <si>
    <t>637016 14</t>
  </si>
  <si>
    <t>Prídel do SF -  SZP</t>
  </si>
  <si>
    <t>Praktickejšie štúdium                                      3AC1 - 3 417 €                                                (obdržané dňa 4.3.2019)</t>
  </si>
  <si>
    <t>Praktickejšie štúdium                                      3AC2 - 402 €                                           (obdržané dňa 4.3.2019)</t>
  </si>
  <si>
    <t>Dotácia na lyžiarsky výcvik - 12 150 €             (obdržaná dňa 5.2.2019)                         nevyčerpaná suma vrátená dňa 6.2.2019)</t>
  </si>
  <si>
    <t>637004 111 LV</t>
  </si>
  <si>
    <t>Všeobecné služby - LV</t>
  </si>
  <si>
    <t>642015 3AC1</t>
  </si>
  <si>
    <t>Na nemocenské dávky - Praktickejšie štúdium</t>
  </si>
  <si>
    <t>212002 72g</t>
  </si>
  <si>
    <t>Príjmy z prenajatých pozemkov</t>
  </si>
  <si>
    <t>292027 72j</t>
  </si>
  <si>
    <t>Iné príjmy - vodné</t>
  </si>
  <si>
    <t>453 72f</t>
  </si>
  <si>
    <t>ŠJ - Prostriedky z roku 2019</t>
  </si>
  <si>
    <t>Dotácia na ŠvP - 8 850 €             (obdržaná dňa 7.2.2019)nevyčerpaná suma vrátená dňa 28.6.2019)</t>
  </si>
  <si>
    <t>637004 111 ŠP</t>
  </si>
  <si>
    <t>Všeobecné služby - ŠP</t>
  </si>
  <si>
    <t>Dotácia na učebnice - PRV</t>
  </si>
  <si>
    <t>633009 111 DU</t>
  </si>
  <si>
    <t>Knihy, učebnice</t>
  </si>
  <si>
    <t>Dotácia na učebnice - ANJ</t>
  </si>
  <si>
    <t>Odchodné</t>
  </si>
  <si>
    <t>642013 111 OU</t>
  </si>
  <si>
    <t>312010 ŠR 3AC2</t>
  </si>
  <si>
    <t>Zo štátnych finančných...</t>
  </si>
  <si>
    <r>
      <t xml:space="preserve">Bőd Albert, </t>
    </r>
    <r>
      <rPr>
        <sz val="10"/>
        <rFont val="Arial CE"/>
        <charset val="238"/>
      </rPr>
      <t>31.08.2019</t>
    </r>
  </si>
  <si>
    <r>
      <t xml:space="preserve">Mgr. Bozó, </t>
    </r>
    <r>
      <rPr>
        <sz val="10"/>
        <rFont val="Arial CE"/>
        <charset val="238"/>
      </rPr>
      <t>31.08.2019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</si>
</sst>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0" borderId="0" xfId="0" applyFont="1" applyFill="1"/>
    <xf numFmtId="0" fontId="0" fillId="0" borderId="0" xfId="0" applyBorder="1"/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1" xfId="0" applyBorder="1" applyAlignment="1">
      <alignment horizontal="center"/>
    </xf>
    <xf numFmtId="0" fontId="7" fillId="3" borderId="4" xfId="0" applyFont="1" applyFill="1" applyBorder="1"/>
    <xf numFmtId="49" fontId="0" fillId="0" borderId="1" xfId="0" applyNumberFormat="1" applyBorder="1" applyAlignment="1">
      <alignment horizontal="center" vertical="center"/>
    </xf>
    <xf numFmtId="0" fontId="8" fillId="0" borderId="0" xfId="0" applyFont="1" applyBorder="1"/>
    <xf numFmtId="0" fontId="7" fillId="3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0" fillId="0" borderId="0" xfId="0" applyBorder="1" applyAlignment="1"/>
    <xf numFmtId="0" fontId="0" fillId="0" borderId="0" xfId="0" applyFill="1"/>
    <xf numFmtId="0" fontId="11" fillId="0" borderId="0" xfId="0" applyFont="1" applyBorder="1" applyAlignment="1"/>
    <xf numFmtId="0" fontId="6" fillId="0" borderId="0" xfId="0" applyFont="1" applyFill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6" borderId="8" xfId="0" applyFont="1" applyFill="1" applyBorder="1"/>
    <xf numFmtId="0" fontId="6" fillId="6" borderId="9" xfId="0" applyFont="1" applyFill="1" applyBorder="1"/>
    <xf numFmtId="0" fontId="6" fillId="6" borderId="19" xfId="0" applyFont="1" applyFill="1" applyBorder="1"/>
    <xf numFmtId="164" fontId="6" fillId="6" borderId="8" xfId="0" applyNumberFormat="1" applyFont="1" applyFill="1" applyBorder="1"/>
    <xf numFmtId="164" fontId="6" fillId="6" borderId="9" xfId="0" applyNumberFormat="1" applyFont="1" applyFill="1" applyBorder="1"/>
    <xf numFmtId="164" fontId="6" fillId="6" borderId="10" xfId="0" applyNumberFormat="1" applyFont="1" applyFill="1" applyBorder="1"/>
    <xf numFmtId="164" fontId="6" fillId="0" borderId="20" xfId="0" applyNumberFormat="1" applyFont="1" applyBorder="1" applyAlignment="1">
      <alignment vertical="center"/>
    </xf>
    <xf numFmtId="164" fontId="6" fillId="4" borderId="22" xfId="0" applyNumberFormat="1" applyFont="1" applyFill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20" xfId="0" applyFont="1" applyBorder="1"/>
    <xf numFmtId="0" fontId="6" fillId="4" borderId="20" xfId="0" applyFont="1" applyFill="1" applyBorder="1"/>
    <xf numFmtId="0" fontId="6" fillId="5" borderId="23" xfId="0" applyFont="1" applyFill="1" applyBorder="1"/>
    <xf numFmtId="0" fontId="6" fillId="0" borderId="21" xfId="0" applyFont="1" applyBorder="1"/>
    <xf numFmtId="0" fontId="6" fillId="0" borderId="22" xfId="0" applyFont="1" applyBorder="1"/>
    <xf numFmtId="0" fontId="6" fillId="4" borderId="22" xfId="0" applyFont="1" applyFill="1" applyBorder="1"/>
    <xf numFmtId="0" fontId="6" fillId="5" borderId="24" xfId="0" applyFont="1" applyFill="1" applyBorder="1"/>
    <xf numFmtId="0" fontId="6" fillId="0" borderId="27" xfId="0" applyFont="1" applyBorder="1"/>
    <xf numFmtId="0" fontId="6" fillId="0" borderId="25" xfId="0" applyFont="1" applyBorder="1"/>
    <xf numFmtId="0" fontId="6" fillId="4" borderId="25" xfId="0" applyFont="1" applyFill="1" applyBorder="1"/>
    <xf numFmtId="0" fontId="6" fillId="5" borderId="28" xfId="0" applyFont="1" applyFill="1" applyBorder="1"/>
    <xf numFmtId="0" fontId="7" fillId="6" borderId="8" xfId="0" applyFont="1" applyFill="1" applyBorder="1"/>
    <xf numFmtId="164" fontId="7" fillId="6" borderId="9" xfId="0" applyNumberFormat="1" applyFont="1" applyFill="1" applyBorder="1"/>
    <xf numFmtId="0" fontId="6" fillId="6" borderId="8" xfId="0" applyFont="1" applyFill="1" applyBorder="1"/>
    <xf numFmtId="0" fontId="6" fillId="6" borderId="10" xfId="0" applyFont="1" applyFill="1" applyBorder="1"/>
    <xf numFmtId="164" fontId="0" fillId="0" borderId="0" xfId="0" applyNumberFormat="1"/>
    <xf numFmtId="49" fontId="6" fillId="0" borderId="22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 vertical="center"/>
    </xf>
    <xf numFmtId="164" fontId="6" fillId="5" borderId="22" xfId="0" applyNumberFormat="1" applyFont="1" applyFill="1" applyBorder="1" applyAlignment="1">
      <alignment vertical="center"/>
    </xf>
    <xf numFmtId="0" fontId="0" fillId="0" borderId="0" xfId="0" applyFont="1"/>
    <xf numFmtId="165" fontId="6" fillId="0" borderId="22" xfId="0" applyNumberFormat="1" applyFont="1" applyFill="1" applyBorder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164" fontId="6" fillId="5" borderId="23" xfId="0" applyNumberFormat="1" applyFont="1" applyFill="1" applyBorder="1" applyAlignment="1">
      <alignment vertical="center"/>
    </xf>
    <xf numFmtId="0" fontId="6" fillId="0" borderId="21" xfId="0" applyFont="1" applyBorder="1" applyAlignment="1">
      <alignment wrapText="1"/>
    </xf>
    <xf numFmtId="49" fontId="6" fillId="0" borderId="20" xfId="0" applyNumberFormat="1" applyFont="1" applyBorder="1" applyAlignment="1">
      <alignment horizontal="center" vertical="center"/>
    </xf>
    <xf numFmtId="49" fontId="6" fillId="0" borderId="41" xfId="0" applyNumberFormat="1" applyFont="1" applyBorder="1" applyAlignment="1">
      <alignment horizontal="center"/>
    </xf>
    <xf numFmtId="49" fontId="6" fillId="0" borderId="41" xfId="0" applyNumberFormat="1" applyFont="1" applyBorder="1" applyAlignment="1">
      <alignment horizontal="center" vertical="center"/>
    </xf>
    <xf numFmtId="0" fontId="6" fillId="0" borderId="41" xfId="0" applyFont="1" applyBorder="1"/>
    <xf numFmtId="164" fontId="6" fillId="0" borderId="41" xfId="0" applyNumberFormat="1" applyFont="1" applyBorder="1" applyAlignment="1">
      <alignment vertical="center"/>
    </xf>
    <xf numFmtId="164" fontId="6" fillId="4" borderId="41" xfId="0" applyNumberFormat="1" applyFont="1" applyFill="1" applyBorder="1" applyAlignment="1">
      <alignment vertical="center"/>
    </xf>
    <xf numFmtId="164" fontId="6" fillId="5" borderId="41" xfId="0" applyNumberFormat="1" applyFont="1" applyFill="1" applyBorder="1" applyAlignment="1">
      <alignment vertical="center"/>
    </xf>
    <xf numFmtId="49" fontId="6" fillId="0" borderId="43" xfId="0" applyNumberFormat="1" applyFont="1" applyBorder="1" applyAlignment="1">
      <alignment horizontal="center"/>
    </xf>
    <xf numFmtId="49" fontId="6" fillId="0" borderId="43" xfId="0" applyNumberFormat="1" applyFont="1" applyBorder="1" applyAlignment="1">
      <alignment horizontal="center" vertical="center"/>
    </xf>
    <xf numFmtId="165" fontId="6" fillId="0" borderId="43" xfId="0" applyNumberFormat="1" applyFont="1" applyFill="1" applyBorder="1"/>
    <xf numFmtId="164" fontId="6" fillId="0" borderId="43" xfId="0" applyNumberFormat="1" applyFont="1" applyBorder="1" applyAlignment="1">
      <alignment vertical="center"/>
    </xf>
    <xf numFmtId="164" fontId="6" fillId="4" borderId="43" xfId="0" applyNumberFormat="1" applyFont="1" applyFill="1" applyBorder="1" applyAlignment="1">
      <alignment vertical="center"/>
    </xf>
    <xf numFmtId="164" fontId="6" fillId="5" borderId="43" xfId="0" applyNumberFormat="1" applyFont="1" applyFill="1" applyBorder="1" applyAlignment="1">
      <alignment vertical="center"/>
    </xf>
    <xf numFmtId="49" fontId="6" fillId="0" borderId="46" xfId="0" applyNumberFormat="1" applyFont="1" applyBorder="1" applyAlignment="1">
      <alignment horizontal="center"/>
    </xf>
    <xf numFmtId="49" fontId="6" fillId="0" borderId="46" xfId="0" applyNumberFormat="1" applyFont="1" applyBorder="1" applyAlignment="1">
      <alignment horizontal="center" vertical="center"/>
    </xf>
    <xf numFmtId="165" fontId="6" fillId="0" borderId="46" xfId="0" applyNumberFormat="1" applyFont="1" applyFill="1" applyBorder="1"/>
    <xf numFmtId="164" fontId="6" fillId="0" borderId="46" xfId="0" applyNumberFormat="1" applyFont="1" applyBorder="1" applyAlignment="1">
      <alignment vertical="center"/>
    </xf>
    <xf numFmtId="164" fontId="6" fillId="4" borderId="46" xfId="0" applyNumberFormat="1" applyFont="1" applyFill="1" applyBorder="1" applyAlignment="1">
      <alignment vertical="center"/>
    </xf>
    <xf numFmtId="164" fontId="6" fillId="5" borderId="46" xfId="0" applyNumberFormat="1" applyFont="1" applyFill="1" applyBorder="1" applyAlignment="1">
      <alignment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/>
    </xf>
    <xf numFmtId="165" fontId="6" fillId="0" borderId="47" xfId="0" applyNumberFormat="1" applyFont="1" applyFill="1" applyBorder="1"/>
    <xf numFmtId="164" fontId="6" fillId="0" borderId="47" xfId="0" applyNumberFormat="1" applyFont="1" applyBorder="1" applyAlignment="1">
      <alignment vertical="center"/>
    </xf>
    <xf numFmtId="164" fontId="6" fillId="4" borderId="47" xfId="0" applyNumberFormat="1" applyFont="1" applyFill="1" applyBorder="1" applyAlignment="1">
      <alignment vertical="center"/>
    </xf>
    <xf numFmtId="164" fontId="6" fillId="5" borderId="47" xfId="0" applyNumberFormat="1" applyFont="1" applyFill="1" applyBorder="1" applyAlignment="1">
      <alignment vertical="center"/>
    </xf>
    <xf numFmtId="49" fontId="6" fillId="0" borderId="40" xfId="0" applyNumberFormat="1" applyFont="1" applyBorder="1" applyAlignment="1">
      <alignment horizontal="center"/>
    </xf>
    <xf numFmtId="49" fontId="6" fillId="0" borderId="40" xfId="0" applyNumberFormat="1" applyFont="1" applyBorder="1" applyAlignment="1">
      <alignment horizontal="center" vertical="center"/>
    </xf>
    <xf numFmtId="165" fontId="6" fillId="0" borderId="40" xfId="0" applyNumberFormat="1" applyFont="1" applyFill="1" applyBorder="1"/>
    <xf numFmtId="164" fontId="6" fillId="0" borderId="40" xfId="0" applyNumberFormat="1" applyFont="1" applyBorder="1" applyAlignment="1">
      <alignment vertical="center"/>
    </xf>
    <xf numFmtId="164" fontId="6" fillId="4" borderId="40" xfId="0" applyNumberFormat="1" applyFont="1" applyFill="1" applyBorder="1" applyAlignment="1">
      <alignment vertical="center"/>
    </xf>
    <xf numFmtId="164" fontId="6" fillId="5" borderId="40" xfId="0" applyNumberFormat="1" applyFont="1" applyFill="1" applyBorder="1" applyAlignment="1">
      <alignment vertical="center"/>
    </xf>
    <xf numFmtId="165" fontId="6" fillId="0" borderId="44" xfId="0" applyNumberFormat="1" applyFont="1" applyFill="1" applyBorder="1" applyAlignment="1">
      <alignment horizontal="center" vertical="center" wrapText="1"/>
    </xf>
    <xf numFmtId="164" fontId="6" fillId="0" borderId="44" xfId="0" applyNumberFormat="1" applyFont="1" applyBorder="1" applyAlignment="1">
      <alignment horizontal="right" vertical="center"/>
    </xf>
    <xf numFmtId="164" fontId="6" fillId="4" borderId="44" xfId="0" applyNumberFormat="1" applyFont="1" applyFill="1" applyBorder="1" applyAlignment="1">
      <alignment horizontal="right" vertical="center"/>
    </xf>
    <xf numFmtId="164" fontId="6" fillId="5" borderId="44" xfId="0" applyNumberFormat="1" applyFont="1" applyFill="1" applyBorder="1" applyAlignment="1">
      <alignment horizontal="right" vertical="center"/>
    </xf>
    <xf numFmtId="165" fontId="6" fillId="0" borderId="44" xfId="0" applyNumberFormat="1" applyFont="1" applyFill="1" applyBorder="1" applyAlignment="1">
      <alignment horizontal="left" vertical="center"/>
    </xf>
    <xf numFmtId="165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lef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4" borderId="9" xfId="0" applyNumberFormat="1" applyFont="1" applyFill="1" applyBorder="1" applyAlignment="1">
      <alignment horizontal="right" vertical="center"/>
    </xf>
    <xf numFmtId="164" fontId="6" fillId="5" borderId="10" xfId="0" applyNumberFormat="1" applyFont="1" applyFill="1" applyBorder="1" applyAlignment="1">
      <alignment horizontal="right" vertical="center"/>
    </xf>
    <xf numFmtId="165" fontId="6" fillId="0" borderId="48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Border="1" applyAlignment="1">
      <alignment horizontal="center" vertical="center"/>
    </xf>
    <xf numFmtId="165" fontId="6" fillId="0" borderId="49" xfId="0" applyNumberFormat="1" applyFont="1" applyFill="1" applyBorder="1" applyAlignment="1">
      <alignment horizontal="left" vertical="center"/>
    </xf>
    <xf numFmtId="164" fontId="6" fillId="0" borderId="49" xfId="0" applyNumberFormat="1" applyFont="1" applyBorder="1" applyAlignment="1">
      <alignment horizontal="right" vertical="center"/>
    </xf>
    <xf numFmtId="164" fontId="6" fillId="4" borderId="49" xfId="0" applyNumberFormat="1" applyFont="1" applyFill="1" applyBorder="1" applyAlignment="1">
      <alignment horizontal="right" vertical="center"/>
    </xf>
    <xf numFmtId="164" fontId="6" fillId="5" borderId="50" xfId="0" applyNumberFormat="1" applyFont="1" applyFill="1" applyBorder="1" applyAlignment="1">
      <alignment horizontal="right" vertical="center"/>
    </xf>
    <xf numFmtId="165" fontId="6" fillId="0" borderId="51" xfId="0" applyNumberFormat="1" applyFont="1" applyFill="1" applyBorder="1" applyAlignment="1">
      <alignment horizontal="center" vertical="center" wrapText="1"/>
    </xf>
    <xf numFmtId="164" fontId="6" fillId="5" borderId="52" xfId="0" applyNumberFormat="1" applyFont="1" applyFill="1" applyBorder="1" applyAlignment="1">
      <alignment horizontal="right" vertical="center"/>
    </xf>
    <xf numFmtId="0" fontId="9" fillId="0" borderId="11" xfId="0" applyFont="1" applyBorder="1" applyAlignment="1"/>
    <xf numFmtId="0" fontId="14" fillId="0" borderId="2" xfId="0" applyFont="1" applyBorder="1" applyAlignment="1"/>
    <xf numFmtId="0" fontId="14" fillId="0" borderId="3" xfId="0" applyFont="1" applyBorder="1" applyAlignment="1"/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left" shrinkToFit="1"/>
    </xf>
    <xf numFmtId="0" fontId="0" fillId="0" borderId="9" xfId="0" applyBorder="1" applyAlignment="1">
      <alignment horizontal="left" shrinkToFit="1"/>
    </xf>
    <xf numFmtId="0" fontId="0" fillId="0" borderId="10" xfId="0" applyBorder="1" applyAlignment="1">
      <alignment horizontal="left" shrinkToFit="1"/>
    </xf>
    <xf numFmtId="0" fontId="0" fillId="0" borderId="11" xfId="0" applyBorder="1" applyAlignment="1"/>
    <xf numFmtId="0" fontId="5" fillId="3" borderId="11" xfId="0" applyFont="1" applyFill="1" applyBorder="1" applyAlignment="1">
      <alignment horizontal="center"/>
    </xf>
    <xf numFmtId="164" fontId="0" fillId="0" borderId="11" xfId="0" applyNumberFormat="1" applyBorder="1" applyAlignment="1"/>
    <xf numFmtId="0" fontId="9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6" fillId="0" borderId="45" xfId="0" applyNumberFormat="1" applyFont="1" applyFill="1" applyBorder="1" applyAlignment="1">
      <alignment horizontal="center" vertical="center" wrapText="1"/>
    </xf>
    <xf numFmtId="165" fontId="6" fillId="0" borderId="40" xfId="0" applyNumberFormat="1" applyFont="1" applyFill="1" applyBorder="1" applyAlignment="1">
      <alignment horizontal="center" vertical="center" wrapText="1"/>
    </xf>
    <xf numFmtId="165" fontId="6" fillId="0" borderId="47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6" borderId="19" xfId="0" applyFont="1" applyFill="1" applyBorder="1" applyAlignment="1"/>
    <xf numFmtId="0" fontId="6" fillId="6" borderId="31" xfId="0" applyFont="1" applyFill="1" applyBorder="1" applyAlignment="1"/>
    <xf numFmtId="3" fontId="6" fillId="0" borderId="32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6" xfId="0" applyFont="1" applyBorder="1" applyAlignment="1"/>
    <xf numFmtId="0" fontId="6" fillId="0" borderId="37" xfId="0" applyFont="1" applyBorder="1" applyAlignment="1"/>
    <xf numFmtId="0" fontId="6" fillId="0" borderId="34" xfId="0" applyFont="1" applyBorder="1" applyAlignment="1"/>
    <xf numFmtId="0" fontId="6" fillId="0" borderId="35" xfId="0" applyFont="1" applyBorder="1" applyAlignment="1"/>
    <xf numFmtId="0" fontId="6" fillId="0" borderId="32" xfId="0" applyFont="1" applyBorder="1" applyAlignment="1"/>
    <xf numFmtId="0" fontId="6" fillId="0" borderId="33" xfId="0" applyFont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9"/>
  <sheetViews>
    <sheetView tabSelected="1" topLeftCell="A55" workbookViewId="0">
      <selection activeCell="C15" sqref="C15:G15"/>
    </sheetView>
  </sheetViews>
  <sheetFormatPr defaultRowHeight="15" x14ac:dyDescent="0.25"/>
  <cols>
    <col min="1" max="1" width="31" customWidth="1"/>
    <col min="2" max="2" width="14.85546875" style="60" customWidth="1"/>
    <col min="3" max="3" width="7.42578125" customWidth="1"/>
    <col min="4" max="4" width="30.28515625" customWidth="1"/>
    <col min="5" max="5" width="14.85546875" customWidth="1"/>
    <col min="6" max="6" width="10.28515625" customWidth="1"/>
    <col min="7" max="7" width="16.140625" customWidth="1"/>
  </cols>
  <sheetData>
    <row r="1" spans="1:7" ht="18" x14ac:dyDescent="0.25">
      <c r="A1" s="1" t="s">
        <v>0</v>
      </c>
      <c r="B1" s="55"/>
    </row>
    <row r="2" spans="1:7" ht="18" x14ac:dyDescent="0.25">
      <c r="A2" s="1"/>
      <c r="B2" s="55"/>
    </row>
    <row r="3" spans="1:7" ht="15.75" x14ac:dyDescent="0.25">
      <c r="A3" s="2" t="s">
        <v>1</v>
      </c>
      <c r="B3" s="56"/>
      <c r="C3" s="3"/>
      <c r="D3" s="3"/>
      <c r="E3" s="3"/>
      <c r="F3" s="3"/>
      <c r="G3" s="3"/>
    </row>
    <row r="4" spans="1:7" ht="16.5" thickBot="1" x14ac:dyDescent="0.3">
      <c r="A4" s="4"/>
      <c r="B4" s="57"/>
    </row>
    <row r="5" spans="1:7" ht="15.75" thickBot="1" x14ac:dyDescent="0.3">
      <c r="A5" s="5"/>
      <c r="B5" s="58"/>
      <c r="C5" s="6" t="s">
        <v>2</v>
      </c>
      <c r="D5" s="120" t="s">
        <v>3</v>
      </c>
      <c r="E5" s="121"/>
      <c r="F5" s="121"/>
      <c r="G5" s="122"/>
    </row>
    <row r="6" spans="1:7" ht="15.75" thickBot="1" x14ac:dyDescent="0.3">
      <c r="A6" s="7" t="s">
        <v>4</v>
      </c>
      <c r="B6" s="58"/>
      <c r="C6" s="8">
        <v>8</v>
      </c>
      <c r="D6" s="123" t="s">
        <v>5</v>
      </c>
      <c r="E6" s="123"/>
      <c r="F6" s="123"/>
      <c r="G6" s="124"/>
    </row>
    <row r="7" spans="1:7" ht="15.75" thickBot="1" x14ac:dyDescent="0.3">
      <c r="A7" s="9" t="s">
        <v>6</v>
      </c>
      <c r="B7" s="58"/>
      <c r="C7" s="10" t="s">
        <v>7</v>
      </c>
      <c r="D7" s="123" t="s">
        <v>8</v>
      </c>
      <c r="E7" s="123"/>
      <c r="F7" s="123"/>
      <c r="G7" s="124"/>
    </row>
    <row r="8" spans="1:7" ht="15.75" thickBot="1" x14ac:dyDescent="0.3">
      <c r="A8" s="11"/>
      <c r="B8" s="58"/>
      <c r="C8" s="125"/>
      <c r="D8" s="126"/>
      <c r="E8" s="126"/>
      <c r="F8" s="126"/>
      <c r="G8" s="127"/>
    </row>
    <row r="9" spans="1:7" ht="15.75" thickBot="1" x14ac:dyDescent="0.3">
      <c r="A9" s="7" t="s">
        <v>9</v>
      </c>
      <c r="B9" s="58"/>
      <c r="C9" s="128" t="s">
        <v>10</v>
      </c>
      <c r="D9" s="129"/>
      <c r="E9" s="129"/>
      <c r="F9" s="129"/>
      <c r="G9" s="130"/>
    </row>
    <row r="10" spans="1:7" ht="15.75" thickBot="1" x14ac:dyDescent="0.3">
      <c r="A10" s="9" t="s">
        <v>11</v>
      </c>
      <c r="B10" s="58"/>
      <c r="C10" s="117" t="s">
        <v>12</v>
      </c>
      <c r="D10" s="123"/>
      <c r="E10" s="123"/>
      <c r="F10" s="123"/>
      <c r="G10" s="124"/>
    </row>
    <row r="11" spans="1:7" ht="15.75" thickBot="1" x14ac:dyDescent="0.3">
      <c r="A11" s="11"/>
      <c r="B11" s="58"/>
      <c r="C11" s="131"/>
      <c r="D11" s="123"/>
      <c r="E11" s="123"/>
      <c r="F11" s="123"/>
      <c r="G11" s="124"/>
    </row>
    <row r="12" spans="1:7" ht="15.75" thickBot="1" x14ac:dyDescent="0.3">
      <c r="A12" s="11"/>
      <c r="B12" s="58"/>
      <c r="C12" s="5"/>
      <c r="D12" s="5"/>
      <c r="E12" s="5"/>
      <c r="F12" s="5"/>
    </row>
    <row r="13" spans="1:7" ht="15.75" thickBot="1" x14ac:dyDescent="0.3">
      <c r="A13" s="12" t="s">
        <v>13</v>
      </c>
      <c r="B13" s="58"/>
      <c r="C13" s="132" t="s">
        <v>14</v>
      </c>
      <c r="D13" s="122"/>
      <c r="E13" s="5"/>
      <c r="F13" s="5"/>
    </row>
    <row r="14" spans="1:7" ht="15.75" thickBot="1" x14ac:dyDescent="0.3">
      <c r="A14" s="13"/>
      <c r="B14" s="58"/>
      <c r="C14" s="133"/>
      <c r="D14" s="124"/>
      <c r="E14" s="5"/>
      <c r="F14" s="5"/>
    </row>
    <row r="15" spans="1:7" ht="15.75" thickBot="1" x14ac:dyDescent="0.3">
      <c r="A15" s="14" t="s">
        <v>15</v>
      </c>
      <c r="B15" s="58"/>
      <c r="C15" s="134" t="s">
        <v>16</v>
      </c>
      <c r="D15" s="135"/>
      <c r="E15" s="135"/>
      <c r="F15" s="135"/>
      <c r="G15" s="136"/>
    </row>
    <row r="16" spans="1:7" x14ac:dyDescent="0.25">
      <c r="A16" s="13"/>
      <c r="B16" s="58"/>
    </row>
    <row r="17" spans="1:7" ht="15.75" thickBot="1" x14ac:dyDescent="0.3">
      <c r="A17" s="15"/>
      <c r="B17" s="58"/>
      <c r="C17" s="16"/>
      <c r="D17" s="16"/>
      <c r="E17" s="5"/>
      <c r="F17" s="5"/>
    </row>
    <row r="18" spans="1:7" s="17" customFormat="1" ht="15.75" thickBot="1" x14ac:dyDescent="0.3">
      <c r="A18" s="7" t="s">
        <v>17</v>
      </c>
      <c r="B18" s="59"/>
      <c r="C18" s="117" t="s">
        <v>118</v>
      </c>
      <c r="D18" s="118"/>
      <c r="E18" s="118"/>
      <c r="F18" s="118"/>
      <c r="G18" s="119"/>
    </row>
    <row r="19" spans="1:7" ht="15.75" thickBot="1" x14ac:dyDescent="0.3">
      <c r="A19" s="9" t="s">
        <v>18</v>
      </c>
      <c r="B19" s="58"/>
      <c r="C19" s="117" t="s">
        <v>119</v>
      </c>
      <c r="D19" s="118"/>
      <c r="E19" s="118"/>
      <c r="F19" s="118"/>
      <c r="G19" s="119"/>
    </row>
    <row r="21" spans="1:7" ht="15.75" x14ac:dyDescent="0.25">
      <c r="A21" s="2" t="s">
        <v>19</v>
      </c>
      <c r="C21" s="2"/>
      <c r="D21" s="3"/>
      <c r="E21" s="3"/>
      <c r="F21" s="3"/>
      <c r="G21" s="3"/>
    </row>
    <row r="22" spans="1:7" ht="15.75" x14ac:dyDescent="0.25">
      <c r="A22" s="4"/>
    </row>
    <row r="23" spans="1:7" s="17" customFormat="1" x14ac:dyDescent="0.25">
      <c r="A23" s="18"/>
      <c r="B23" s="61"/>
    </row>
    <row r="24" spans="1:7" s="19" customFormat="1" ht="13.5" thickBot="1" x14ac:dyDescent="0.25">
      <c r="A24" s="18"/>
      <c r="B24" s="61"/>
    </row>
    <row r="25" spans="1:7" s="20" customFormat="1" ht="11.25" x14ac:dyDescent="0.2">
      <c r="A25" s="140" t="s">
        <v>20</v>
      </c>
      <c r="B25" s="146" t="s">
        <v>21</v>
      </c>
      <c r="C25" s="146" t="s">
        <v>22</v>
      </c>
      <c r="D25" s="146" t="s">
        <v>23</v>
      </c>
      <c r="E25" s="137" t="s">
        <v>24</v>
      </c>
      <c r="F25" s="138"/>
      <c r="G25" s="139"/>
    </row>
    <row r="26" spans="1:7" s="20" customFormat="1" ht="12" thickBot="1" x14ac:dyDescent="0.25">
      <c r="A26" s="141"/>
      <c r="B26" s="147"/>
      <c r="C26" s="147"/>
      <c r="D26" s="147"/>
      <c r="E26" s="21" t="s">
        <v>25</v>
      </c>
      <c r="F26" s="22" t="s">
        <v>26</v>
      </c>
      <c r="G26" s="23" t="s">
        <v>27</v>
      </c>
    </row>
    <row r="27" spans="1:7" s="20" customFormat="1" ht="12" thickBot="1" x14ac:dyDescent="0.25">
      <c r="A27" s="24" t="s">
        <v>28</v>
      </c>
      <c r="B27" s="62"/>
      <c r="C27" s="25" t="s">
        <v>29</v>
      </c>
      <c r="D27" s="26"/>
      <c r="E27" s="27"/>
      <c r="F27" s="28"/>
      <c r="G27" s="29"/>
    </row>
    <row r="28" spans="1:7" s="20" customFormat="1" ht="11.25" customHeight="1" x14ac:dyDescent="0.2">
      <c r="A28" s="156" t="s">
        <v>37</v>
      </c>
      <c r="B28" s="67" t="s">
        <v>38</v>
      </c>
      <c r="C28" s="68" t="s">
        <v>39</v>
      </c>
      <c r="D28" s="69" t="s">
        <v>40</v>
      </c>
      <c r="E28" s="70">
        <v>0</v>
      </c>
      <c r="F28" s="71">
        <f>G28-E28</f>
        <v>7615</v>
      </c>
      <c r="G28" s="72">
        <v>7615</v>
      </c>
    </row>
    <row r="29" spans="1:7" s="20" customFormat="1" ht="11.25" x14ac:dyDescent="0.2">
      <c r="A29" s="157"/>
      <c r="B29" s="50" t="s">
        <v>41</v>
      </c>
      <c r="C29" s="51" t="s">
        <v>39</v>
      </c>
      <c r="D29" s="54" t="s">
        <v>42</v>
      </c>
      <c r="E29" s="32">
        <v>0</v>
      </c>
      <c r="F29" s="31">
        <f t="shared" ref="F29:F62" si="0">G29-E29</f>
        <v>500</v>
      </c>
      <c r="G29" s="52">
        <v>500</v>
      </c>
    </row>
    <row r="30" spans="1:7" s="20" customFormat="1" ht="11.25" x14ac:dyDescent="0.2">
      <c r="A30" s="157"/>
      <c r="B30" s="50" t="s">
        <v>43</v>
      </c>
      <c r="C30" s="51" t="s">
        <v>39</v>
      </c>
      <c r="D30" s="54" t="s">
        <v>44</v>
      </c>
      <c r="E30" s="32">
        <v>0</v>
      </c>
      <c r="F30" s="31">
        <f t="shared" si="0"/>
        <v>400</v>
      </c>
      <c r="G30" s="52">
        <v>400</v>
      </c>
    </row>
    <row r="31" spans="1:7" s="20" customFormat="1" ht="11.25" x14ac:dyDescent="0.2">
      <c r="A31" s="157"/>
      <c r="B31" s="50" t="s">
        <v>45</v>
      </c>
      <c r="C31" s="51" t="s">
        <v>39</v>
      </c>
      <c r="D31" s="54" t="s">
        <v>46</v>
      </c>
      <c r="E31" s="32">
        <v>0</v>
      </c>
      <c r="F31" s="31">
        <f t="shared" si="0"/>
        <v>400</v>
      </c>
      <c r="G31" s="52">
        <v>400</v>
      </c>
    </row>
    <row r="32" spans="1:7" s="20" customFormat="1" ht="11.25" x14ac:dyDescent="0.2">
      <c r="A32" s="157"/>
      <c r="B32" s="50" t="s">
        <v>47</v>
      </c>
      <c r="C32" s="51" t="s">
        <v>39</v>
      </c>
      <c r="D32" s="54" t="s">
        <v>48</v>
      </c>
      <c r="E32" s="32">
        <v>0</v>
      </c>
      <c r="F32" s="31">
        <f t="shared" si="0"/>
        <v>115</v>
      </c>
      <c r="G32" s="52">
        <v>115</v>
      </c>
    </row>
    <row r="33" spans="1:7" s="20" customFormat="1" ht="11.25" x14ac:dyDescent="0.2">
      <c r="A33" s="157"/>
      <c r="B33" s="50" t="s">
        <v>49</v>
      </c>
      <c r="C33" s="51" t="s">
        <v>39</v>
      </c>
      <c r="D33" s="54" t="s">
        <v>50</v>
      </c>
      <c r="E33" s="32">
        <v>0</v>
      </c>
      <c r="F33" s="31">
        <f t="shared" si="0"/>
        <v>1120</v>
      </c>
      <c r="G33" s="52">
        <v>1120</v>
      </c>
    </row>
    <row r="34" spans="1:7" s="20" customFormat="1" ht="11.25" x14ac:dyDescent="0.2">
      <c r="A34" s="157"/>
      <c r="B34" s="50" t="s">
        <v>51</v>
      </c>
      <c r="C34" s="51" t="s">
        <v>39</v>
      </c>
      <c r="D34" s="54" t="s">
        <v>52</v>
      </c>
      <c r="E34" s="32">
        <v>0</v>
      </c>
      <c r="F34" s="31">
        <f t="shared" si="0"/>
        <v>60</v>
      </c>
      <c r="G34" s="52">
        <v>60</v>
      </c>
    </row>
    <row r="35" spans="1:7" s="20" customFormat="1" ht="11.25" x14ac:dyDescent="0.2">
      <c r="A35" s="157"/>
      <c r="B35" s="50" t="s">
        <v>53</v>
      </c>
      <c r="C35" s="51" t="s">
        <v>39</v>
      </c>
      <c r="D35" s="54" t="s">
        <v>54</v>
      </c>
      <c r="E35" s="32">
        <v>0</v>
      </c>
      <c r="F35" s="31">
        <f t="shared" si="0"/>
        <v>240</v>
      </c>
      <c r="G35" s="52">
        <v>240</v>
      </c>
    </row>
    <row r="36" spans="1:7" s="20" customFormat="1" ht="11.25" x14ac:dyDescent="0.2">
      <c r="A36" s="157"/>
      <c r="B36" s="50" t="s">
        <v>55</v>
      </c>
      <c r="C36" s="51" t="s">
        <v>39</v>
      </c>
      <c r="D36" s="54" t="s">
        <v>56</v>
      </c>
      <c r="E36" s="32">
        <v>0</v>
      </c>
      <c r="F36" s="31">
        <f t="shared" si="0"/>
        <v>80</v>
      </c>
      <c r="G36" s="52">
        <v>80</v>
      </c>
    </row>
    <row r="37" spans="1:7" s="20" customFormat="1" ht="11.25" x14ac:dyDescent="0.2">
      <c r="A37" s="157"/>
      <c r="B37" s="50" t="s">
        <v>57</v>
      </c>
      <c r="C37" s="51" t="s">
        <v>39</v>
      </c>
      <c r="D37" s="54" t="s">
        <v>58</v>
      </c>
      <c r="E37" s="32">
        <v>0</v>
      </c>
      <c r="F37" s="31">
        <f t="shared" si="0"/>
        <v>380</v>
      </c>
      <c r="G37" s="52">
        <v>380</v>
      </c>
    </row>
    <row r="38" spans="1:7" s="20" customFormat="1" ht="11.25" x14ac:dyDescent="0.2">
      <c r="A38" s="157"/>
      <c r="B38" s="50" t="s">
        <v>61</v>
      </c>
      <c r="C38" s="51" t="s">
        <v>39</v>
      </c>
      <c r="D38" s="54" t="s">
        <v>59</v>
      </c>
      <c r="E38" s="32">
        <v>0</v>
      </c>
      <c r="F38" s="31">
        <f t="shared" si="0"/>
        <v>190</v>
      </c>
      <c r="G38" s="52">
        <v>190</v>
      </c>
    </row>
    <row r="39" spans="1:7" s="20" customFormat="1" ht="12" thickBot="1" x14ac:dyDescent="0.25">
      <c r="A39" s="158"/>
      <c r="B39" s="87" t="s">
        <v>92</v>
      </c>
      <c r="C39" s="86" t="s">
        <v>39</v>
      </c>
      <c r="D39" s="88" t="s">
        <v>93</v>
      </c>
      <c r="E39" s="89">
        <v>0</v>
      </c>
      <c r="F39" s="90">
        <f t="shared" si="0"/>
        <v>100</v>
      </c>
      <c r="G39" s="91">
        <v>100</v>
      </c>
    </row>
    <row r="40" spans="1:7" s="20" customFormat="1" ht="12" thickTop="1" x14ac:dyDescent="0.2">
      <c r="A40" s="148" t="s">
        <v>94</v>
      </c>
      <c r="B40" s="79" t="s">
        <v>62</v>
      </c>
      <c r="C40" s="80" t="s">
        <v>60</v>
      </c>
      <c r="D40" s="81" t="s">
        <v>63</v>
      </c>
      <c r="E40" s="82">
        <v>0</v>
      </c>
      <c r="F40" s="83">
        <f t="shared" si="0"/>
        <v>2280</v>
      </c>
      <c r="G40" s="84">
        <v>2280</v>
      </c>
    </row>
    <row r="41" spans="1:7" s="20" customFormat="1" ht="11.25" x14ac:dyDescent="0.2">
      <c r="A41" s="149"/>
      <c r="B41" s="50" t="s">
        <v>64</v>
      </c>
      <c r="C41" s="66" t="s">
        <v>60</v>
      </c>
      <c r="D41" s="54" t="s">
        <v>65</v>
      </c>
      <c r="E41" s="32">
        <v>0</v>
      </c>
      <c r="F41" s="31">
        <f t="shared" si="0"/>
        <v>84</v>
      </c>
      <c r="G41" s="52">
        <v>84</v>
      </c>
    </row>
    <row r="42" spans="1:7" s="20" customFormat="1" ht="11.25" x14ac:dyDescent="0.2">
      <c r="A42" s="149"/>
      <c r="B42" s="50" t="s">
        <v>68</v>
      </c>
      <c r="C42" s="66" t="s">
        <v>60</v>
      </c>
      <c r="D42" s="54" t="s">
        <v>66</v>
      </c>
      <c r="E42" s="32">
        <v>0</v>
      </c>
      <c r="F42" s="31">
        <f t="shared" si="0"/>
        <v>240</v>
      </c>
      <c r="G42" s="52">
        <v>240</v>
      </c>
    </row>
    <row r="43" spans="1:7" s="20" customFormat="1" ht="11.25" x14ac:dyDescent="0.2">
      <c r="A43" s="149"/>
      <c r="B43" s="50" t="s">
        <v>67</v>
      </c>
      <c r="C43" s="66" t="s">
        <v>60</v>
      </c>
      <c r="D43" s="54" t="s">
        <v>69</v>
      </c>
      <c r="E43" s="32">
        <v>0</v>
      </c>
      <c r="F43" s="31">
        <f t="shared" si="0"/>
        <v>34</v>
      </c>
      <c r="G43" s="52">
        <v>34</v>
      </c>
    </row>
    <row r="44" spans="1:7" s="20" customFormat="1" ht="12" customHeight="1" x14ac:dyDescent="0.2">
      <c r="A44" s="149"/>
      <c r="B44" s="50" t="s">
        <v>70</v>
      </c>
      <c r="C44" s="66" t="s">
        <v>60</v>
      </c>
      <c r="D44" s="54" t="s">
        <v>71</v>
      </c>
      <c r="E44" s="32">
        <v>0</v>
      </c>
      <c r="F44" s="31">
        <f t="shared" si="0"/>
        <v>340</v>
      </c>
      <c r="G44" s="52">
        <v>340</v>
      </c>
    </row>
    <row r="45" spans="1:7" s="20" customFormat="1" ht="12" customHeight="1" x14ac:dyDescent="0.2">
      <c r="A45" s="149"/>
      <c r="B45" s="50" t="s">
        <v>72</v>
      </c>
      <c r="C45" s="66" t="s">
        <v>60</v>
      </c>
      <c r="D45" s="54" t="s">
        <v>73</v>
      </c>
      <c r="E45" s="32">
        <v>0</v>
      </c>
      <c r="F45" s="31">
        <f t="shared" si="0"/>
        <v>20</v>
      </c>
      <c r="G45" s="52">
        <v>20</v>
      </c>
    </row>
    <row r="46" spans="1:7" s="20" customFormat="1" ht="12" customHeight="1" x14ac:dyDescent="0.2">
      <c r="A46" s="149"/>
      <c r="B46" s="50" t="s">
        <v>74</v>
      </c>
      <c r="C46" s="66" t="s">
        <v>60</v>
      </c>
      <c r="D46" s="54" t="s">
        <v>75</v>
      </c>
      <c r="E46" s="32">
        <v>0</v>
      </c>
      <c r="F46" s="31">
        <f t="shared" si="0"/>
        <v>73</v>
      </c>
      <c r="G46" s="52">
        <v>73</v>
      </c>
    </row>
    <row r="47" spans="1:7" s="20" customFormat="1" ht="12" customHeight="1" x14ac:dyDescent="0.2">
      <c r="A47" s="149"/>
      <c r="B47" s="50" t="s">
        <v>76</v>
      </c>
      <c r="C47" s="66" t="s">
        <v>60</v>
      </c>
      <c r="D47" s="54" t="s">
        <v>77</v>
      </c>
      <c r="E47" s="32">
        <v>0</v>
      </c>
      <c r="F47" s="31">
        <f t="shared" si="0"/>
        <v>23</v>
      </c>
      <c r="G47" s="52">
        <v>23</v>
      </c>
    </row>
    <row r="48" spans="1:7" s="20" customFormat="1" ht="12" customHeight="1" x14ac:dyDescent="0.2">
      <c r="A48" s="149"/>
      <c r="B48" s="50" t="s">
        <v>78</v>
      </c>
      <c r="C48" s="66" t="s">
        <v>60</v>
      </c>
      <c r="D48" s="54" t="s">
        <v>79</v>
      </c>
      <c r="E48" s="32">
        <v>0</v>
      </c>
      <c r="F48" s="31">
        <f t="shared" si="0"/>
        <v>115</v>
      </c>
      <c r="G48" s="52">
        <v>115</v>
      </c>
    </row>
    <row r="49" spans="1:7" s="20" customFormat="1" ht="12" customHeight="1" x14ac:dyDescent="0.2">
      <c r="A49" s="149"/>
      <c r="B49" s="92" t="s">
        <v>80</v>
      </c>
      <c r="C49" s="93" t="s">
        <v>60</v>
      </c>
      <c r="D49" s="94" t="s">
        <v>81</v>
      </c>
      <c r="E49" s="95">
        <v>0</v>
      </c>
      <c r="F49" s="96">
        <f t="shared" si="0"/>
        <v>88</v>
      </c>
      <c r="G49" s="97">
        <v>88</v>
      </c>
    </row>
    <row r="50" spans="1:7" s="20" customFormat="1" ht="12" customHeight="1" thickBot="1" x14ac:dyDescent="0.25">
      <c r="A50" s="150"/>
      <c r="B50" s="73" t="s">
        <v>99</v>
      </c>
      <c r="C50" s="74" t="s">
        <v>60</v>
      </c>
      <c r="D50" s="75" t="s">
        <v>100</v>
      </c>
      <c r="E50" s="76">
        <v>0</v>
      </c>
      <c r="F50" s="77">
        <f t="shared" si="0"/>
        <v>120</v>
      </c>
      <c r="G50" s="78">
        <v>120</v>
      </c>
    </row>
    <row r="51" spans="1:7" s="20" customFormat="1" ht="12" customHeight="1" thickTop="1" x14ac:dyDescent="0.2">
      <c r="A51" s="148" t="s">
        <v>95</v>
      </c>
      <c r="B51" s="79" t="s">
        <v>82</v>
      </c>
      <c r="C51" s="80" t="s">
        <v>60</v>
      </c>
      <c r="D51" s="81" t="s">
        <v>63</v>
      </c>
      <c r="E51" s="82">
        <v>0</v>
      </c>
      <c r="F51" s="83">
        <f t="shared" si="0"/>
        <v>260</v>
      </c>
      <c r="G51" s="84">
        <v>260</v>
      </c>
    </row>
    <row r="52" spans="1:7" s="20" customFormat="1" ht="12" customHeight="1" x14ac:dyDescent="0.2">
      <c r="A52" s="149"/>
      <c r="B52" s="50" t="s">
        <v>83</v>
      </c>
      <c r="C52" s="66" t="s">
        <v>60</v>
      </c>
      <c r="D52" s="54" t="s">
        <v>65</v>
      </c>
      <c r="E52" s="32">
        <v>0</v>
      </c>
      <c r="F52" s="31">
        <f t="shared" si="0"/>
        <v>10</v>
      </c>
      <c r="G52" s="52">
        <v>10</v>
      </c>
    </row>
    <row r="53" spans="1:7" s="20" customFormat="1" ht="12" customHeight="1" x14ac:dyDescent="0.2">
      <c r="A53" s="149"/>
      <c r="B53" s="50" t="s">
        <v>84</v>
      </c>
      <c r="C53" s="66" t="s">
        <v>60</v>
      </c>
      <c r="D53" s="54" t="s">
        <v>66</v>
      </c>
      <c r="E53" s="32">
        <v>0</v>
      </c>
      <c r="F53" s="31">
        <f t="shared" si="0"/>
        <v>28</v>
      </c>
      <c r="G53" s="52">
        <v>28</v>
      </c>
    </row>
    <row r="54" spans="1:7" s="20" customFormat="1" ht="12" customHeight="1" x14ac:dyDescent="0.2">
      <c r="A54" s="149"/>
      <c r="B54" s="50" t="s">
        <v>86</v>
      </c>
      <c r="C54" s="66" t="s">
        <v>60</v>
      </c>
      <c r="D54" s="54" t="s">
        <v>69</v>
      </c>
      <c r="E54" s="32">
        <v>0</v>
      </c>
      <c r="F54" s="31">
        <f t="shared" si="0"/>
        <v>4</v>
      </c>
      <c r="G54" s="52">
        <v>4</v>
      </c>
    </row>
    <row r="55" spans="1:7" s="20" customFormat="1" ht="12" customHeight="1" x14ac:dyDescent="0.2">
      <c r="A55" s="149"/>
      <c r="B55" s="50" t="s">
        <v>85</v>
      </c>
      <c r="C55" s="66" t="s">
        <v>60</v>
      </c>
      <c r="D55" s="54" t="s">
        <v>71</v>
      </c>
      <c r="E55" s="32">
        <v>0</v>
      </c>
      <c r="F55" s="31">
        <f t="shared" si="0"/>
        <v>42</v>
      </c>
      <c r="G55" s="52">
        <v>42</v>
      </c>
    </row>
    <row r="56" spans="1:7" s="20" customFormat="1" ht="12" customHeight="1" x14ac:dyDescent="0.2">
      <c r="A56" s="149"/>
      <c r="B56" s="50" t="s">
        <v>87</v>
      </c>
      <c r="C56" s="66" t="s">
        <v>60</v>
      </c>
      <c r="D56" s="54" t="s">
        <v>73</v>
      </c>
      <c r="E56" s="32">
        <v>0</v>
      </c>
      <c r="F56" s="31">
        <f t="shared" si="0"/>
        <v>2</v>
      </c>
      <c r="G56" s="52">
        <v>2</v>
      </c>
    </row>
    <row r="57" spans="1:7" s="20" customFormat="1" ht="12" customHeight="1" x14ac:dyDescent="0.2">
      <c r="A57" s="149"/>
      <c r="B57" s="50" t="s">
        <v>88</v>
      </c>
      <c r="C57" s="66" t="s">
        <v>60</v>
      </c>
      <c r="D57" s="54" t="s">
        <v>75</v>
      </c>
      <c r="E57" s="32">
        <v>0</v>
      </c>
      <c r="F57" s="31">
        <f t="shared" si="0"/>
        <v>8</v>
      </c>
      <c r="G57" s="52">
        <v>8</v>
      </c>
    </row>
    <row r="58" spans="1:7" s="20" customFormat="1" ht="12" customHeight="1" x14ac:dyDescent="0.2">
      <c r="A58" s="149"/>
      <c r="B58" s="50" t="s">
        <v>89</v>
      </c>
      <c r="C58" s="66" t="s">
        <v>60</v>
      </c>
      <c r="D58" s="54" t="s">
        <v>77</v>
      </c>
      <c r="E58" s="32">
        <v>0</v>
      </c>
      <c r="F58" s="31">
        <f t="shared" si="0"/>
        <v>3</v>
      </c>
      <c r="G58" s="52">
        <v>3</v>
      </c>
    </row>
    <row r="59" spans="1:7" s="20" customFormat="1" ht="12" customHeight="1" x14ac:dyDescent="0.2">
      <c r="A59" s="149"/>
      <c r="B59" s="50" t="s">
        <v>90</v>
      </c>
      <c r="C59" s="66" t="s">
        <v>60</v>
      </c>
      <c r="D59" s="54" t="s">
        <v>79</v>
      </c>
      <c r="E59" s="32">
        <v>0</v>
      </c>
      <c r="F59" s="31">
        <f t="shared" si="0"/>
        <v>12</v>
      </c>
      <c r="G59" s="52">
        <v>12</v>
      </c>
    </row>
    <row r="60" spans="1:7" s="20" customFormat="1" ht="12" customHeight="1" x14ac:dyDescent="0.2">
      <c r="A60" s="149"/>
      <c r="B60" s="92" t="s">
        <v>91</v>
      </c>
      <c r="C60" s="93" t="s">
        <v>60</v>
      </c>
      <c r="D60" s="94" t="s">
        <v>81</v>
      </c>
      <c r="E60" s="95">
        <v>0</v>
      </c>
      <c r="F60" s="96">
        <f t="shared" si="0"/>
        <v>13</v>
      </c>
      <c r="G60" s="97">
        <v>13</v>
      </c>
    </row>
    <row r="61" spans="1:7" s="20" customFormat="1" ht="12" customHeight="1" thickBot="1" x14ac:dyDescent="0.25">
      <c r="A61" s="150"/>
      <c r="B61" s="73" t="s">
        <v>99</v>
      </c>
      <c r="C61" s="74" t="s">
        <v>60</v>
      </c>
      <c r="D61" s="75" t="s">
        <v>100</v>
      </c>
      <c r="E61" s="76">
        <v>0</v>
      </c>
      <c r="F61" s="77">
        <f t="shared" si="0"/>
        <v>20</v>
      </c>
      <c r="G61" s="78">
        <v>20</v>
      </c>
    </row>
    <row r="62" spans="1:7" s="20" customFormat="1" ht="43.5" customHeight="1" thickTop="1" thickBot="1" x14ac:dyDescent="0.25">
      <c r="A62" s="98" t="s">
        <v>96</v>
      </c>
      <c r="B62" s="85" t="s">
        <v>97</v>
      </c>
      <c r="C62" s="85" t="s">
        <v>60</v>
      </c>
      <c r="D62" s="102" t="s">
        <v>98</v>
      </c>
      <c r="E62" s="99">
        <v>0</v>
      </c>
      <c r="F62" s="100">
        <f t="shared" si="0"/>
        <v>3900</v>
      </c>
      <c r="G62" s="101">
        <v>3900</v>
      </c>
    </row>
    <row r="63" spans="1:7" s="20" customFormat="1" ht="43.5" customHeight="1" thickTop="1" thickBot="1" x14ac:dyDescent="0.25">
      <c r="A63" s="98" t="s">
        <v>107</v>
      </c>
      <c r="B63" s="85" t="s">
        <v>108</v>
      </c>
      <c r="C63" s="85" t="s">
        <v>39</v>
      </c>
      <c r="D63" s="102" t="s">
        <v>109</v>
      </c>
      <c r="E63" s="99">
        <v>0</v>
      </c>
      <c r="F63" s="100">
        <f t="shared" ref="F63:F66" si="1">G63-E63</f>
        <v>3600</v>
      </c>
      <c r="G63" s="101">
        <v>3600</v>
      </c>
    </row>
    <row r="64" spans="1:7" s="20" customFormat="1" ht="43.5" customHeight="1" thickTop="1" thickBot="1" x14ac:dyDescent="0.25">
      <c r="A64" s="115" t="s">
        <v>110</v>
      </c>
      <c r="B64" s="85" t="s">
        <v>111</v>
      </c>
      <c r="C64" s="85" t="s">
        <v>39</v>
      </c>
      <c r="D64" s="102" t="s">
        <v>112</v>
      </c>
      <c r="E64" s="99">
        <v>0</v>
      </c>
      <c r="F64" s="100">
        <f t="shared" si="1"/>
        <v>285</v>
      </c>
      <c r="G64" s="116">
        <v>285</v>
      </c>
    </row>
    <row r="65" spans="1:7" s="20" customFormat="1" ht="43.5" customHeight="1" thickTop="1" thickBot="1" x14ac:dyDescent="0.25">
      <c r="A65" s="109" t="s">
        <v>113</v>
      </c>
      <c r="B65" s="110" t="s">
        <v>111</v>
      </c>
      <c r="C65" s="110" t="s">
        <v>60</v>
      </c>
      <c r="D65" s="111" t="s">
        <v>112</v>
      </c>
      <c r="E65" s="112">
        <v>0</v>
      </c>
      <c r="F65" s="113">
        <f t="shared" si="1"/>
        <v>1661</v>
      </c>
      <c r="G65" s="114">
        <v>1661</v>
      </c>
    </row>
    <row r="66" spans="1:7" s="20" customFormat="1" ht="43.5" customHeight="1" thickBot="1" x14ac:dyDescent="0.25">
      <c r="A66" s="103" t="s">
        <v>114</v>
      </c>
      <c r="B66" s="104" t="s">
        <v>115</v>
      </c>
      <c r="C66" s="104" t="s">
        <v>39</v>
      </c>
      <c r="D66" s="105" t="s">
        <v>114</v>
      </c>
      <c r="E66" s="106">
        <v>0</v>
      </c>
      <c r="F66" s="107">
        <f t="shared" si="1"/>
        <v>1248</v>
      </c>
      <c r="G66" s="108">
        <v>1248</v>
      </c>
    </row>
    <row r="67" spans="1:7" s="20" customFormat="1" ht="12" customHeight="1" thickBot="1" x14ac:dyDescent="0.25">
      <c r="A67" s="45" t="s">
        <v>30</v>
      </c>
      <c r="B67" s="62"/>
      <c r="C67" s="25"/>
      <c r="D67" s="25"/>
      <c r="E67" s="46">
        <f>SUM(E28:E66)</f>
        <v>0</v>
      </c>
      <c r="F67" s="46">
        <f>G67-E67</f>
        <v>25713</v>
      </c>
      <c r="G67" s="46">
        <f>SUM(G28:G66)</f>
        <v>25713</v>
      </c>
    </row>
    <row r="68" spans="1:7" s="20" customFormat="1" x14ac:dyDescent="0.25">
      <c r="A68"/>
      <c r="B68" s="60"/>
      <c r="C68"/>
      <c r="D68"/>
      <c r="E68"/>
      <c r="F68"/>
      <c r="G68"/>
    </row>
    <row r="69" spans="1:7" s="20" customFormat="1" ht="15.75" thickBot="1" x14ac:dyDescent="0.3">
      <c r="A69"/>
      <c r="B69" s="60"/>
      <c r="C69"/>
      <c r="D69"/>
      <c r="E69"/>
      <c r="F69"/>
      <c r="G69"/>
    </row>
    <row r="70" spans="1:7" s="20" customFormat="1" ht="11.25" x14ac:dyDescent="0.2">
      <c r="A70" s="140" t="s">
        <v>31</v>
      </c>
      <c r="B70" s="142" t="s">
        <v>21</v>
      </c>
      <c r="C70" s="143"/>
      <c r="D70" s="146" t="s">
        <v>32</v>
      </c>
      <c r="E70" s="137" t="s">
        <v>33</v>
      </c>
      <c r="F70" s="138"/>
      <c r="G70" s="139"/>
    </row>
    <row r="71" spans="1:7" ht="15.75" thickBot="1" x14ac:dyDescent="0.3">
      <c r="A71" s="141"/>
      <c r="B71" s="144"/>
      <c r="C71" s="145"/>
      <c r="D71" s="147"/>
      <c r="E71" s="21" t="s">
        <v>25</v>
      </c>
      <c r="F71" s="22" t="s">
        <v>26</v>
      </c>
      <c r="G71" s="23" t="s">
        <v>27</v>
      </c>
    </row>
    <row r="72" spans="1:7" ht="15.75" thickBot="1" x14ac:dyDescent="0.3">
      <c r="A72" s="24" t="s">
        <v>34</v>
      </c>
      <c r="B72" s="153"/>
      <c r="C72" s="154"/>
      <c r="D72" s="25"/>
      <c r="E72" s="26"/>
      <c r="F72" s="47"/>
      <c r="G72" s="48"/>
    </row>
    <row r="73" spans="1:7" x14ac:dyDescent="0.25">
      <c r="A73" s="33"/>
      <c r="B73" s="155" t="s">
        <v>101</v>
      </c>
      <c r="C73" s="152"/>
      <c r="D73" s="63" t="s">
        <v>102</v>
      </c>
      <c r="E73" s="30">
        <v>0</v>
      </c>
      <c r="F73" s="31">
        <f t="shared" ref="F73:F81" si="2">G73-E73</f>
        <v>30</v>
      </c>
      <c r="G73" s="64">
        <v>30</v>
      </c>
    </row>
    <row r="74" spans="1:7" x14ac:dyDescent="0.25">
      <c r="A74" s="33"/>
      <c r="B74" s="155" t="s">
        <v>103</v>
      </c>
      <c r="C74" s="152"/>
      <c r="D74" s="63" t="s">
        <v>104</v>
      </c>
      <c r="E74" s="30">
        <v>0</v>
      </c>
      <c r="F74" s="31">
        <f t="shared" si="2"/>
        <v>36.380000000000003</v>
      </c>
      <c r="G74" s="64">
        <v>36.380000000000003</v>
      </c>
    </row>
    <row r="75" spans="1:7" ht="11.25" customHeight="1" x14ac:dyDescent="0.25">
      <c r="A75" s="33"/>
      <c r="B75" s="155" t="s">
        <v>105</v>
      </c>
      <c r="C75" s="152"/>
      <c r="D75" s="63" t="s">
        <v>106</v>
      </c>
      <c r="E75" s="30">
        <v>0</v>
      </c>
      <c r="F75" s="31">
        <f t="shared" si="2"/>
        <v>3389.96</v>
      </c>
      <c r="G75" s="64">
        <v>3389.96</v>
      </c>
    </row>
    <row r="76" spans="1:7" ht="11.25" customHeight="1" x14ac:dyDescent="0.25">
      <c r="A76" s="37"/>
      <c r="B76" s="155" t="s">
        <v>116</v>
      </c>
      <c r="C76" s="152"/>
      <c r="D76" s="63" t="s">
        <v>117</v>
      </c>
      <c r="E76" s="30">
        <v>2429.79</v>
      </c>
      <c r="F76" s="31">
        <f t="shared" si="2"/>
        <v>-1285.79</v>
      </c>
      <c r="G76" s="64">
        <v>1144</v>
      </c>
    </row>
    <row r="77" spans="1:7" ht="11.25" customHeight="1" x14ac:dyDescent="0.25">
      <c r="A77" s="65"/>
      <c r="B77" s="151"/>
      <c r="C77" s="152"/>
      <c r="D77" s="63"/>
      <c r="E77" s="30"/>
      <c r="F77" s="31">
        <f t="shared" si="2"/>
        <v>0</v>
      </c>
      <c r="G77" s="64"/>
    </row>
    <row r="78" spans="1:7" ht="11.25" customHeight="1" x14ac:dyDescent="0.25">
      <c r="A78" s="37"/>
      <c r="B78" s="151"/>
      <c r="C78" s="152"/>
      <c r="D78" s="63"/>
      <c r="E78" s="30"/>
      <c r="F78" s="31">
        <f t="shared" si="2"/>
        <v>0</v>
      </c>
      <c r="G78" s="64"/>
    </row>
    <row r="79" spans="1:7" s="53" customFormat="1" ht="11.25" customHeight="1" x14ac:dyDescent="0.25">
      <c r="A79" s="37"/>
      <c r="B79" s="151"/>
      <c r="C79" s="152"/>
      <c r="D79" s="63"/>
      <c r="E79" s="30"/>
      <c r="F79" s="31">
        <f t="shared" si="2"/>
        <v>0</v>
      </c>
      <c r="G79" s="64"/>
    </row>
    <row r="80" spans="1:7" s="53" customFormat="1" ht="11.25" customHeight="1" x14ac:dyDescent="0.25">
      <c r="A80" s="37"/>
      <c r="B80" s="151"/>
      <c r="C80" s="152"/>
      <c r="D80" s="63"/>
      <c r="E80" s="30"/>
      <c r="F80" s="31">
        <f t="shared" si="2"/>
        <v>0</v>
      </c>
      <c r="G80" s="64"/>
    </row>
    <row r="81" spans="1:7" s="53" customFormat="1" ht="11.25" customHeight="1" thickBot="1" x14ac:dyDescent="0.3">
      <c r="A81" s="37"/>
      <c r="B81" s="151"/>
      <c r="C81" s="152"/>
      <c r="D81" s="63"/>
      <c r="E81" s="30"/>
      <c r="F81" s="31">
        <f t="shared" si="2"/>
        <v>0</v>
      </c>
      <c r="G81" s="64"/>
    </row>
    <row r="82" spans="1:7" s="53" customFormat="1" ht="11.25" customHeight="1" thickBot="1" x14ac:dyDescent="0.3">
      <c r="A82" s="24" t="s">
        <v>35</v>
      </c>
      <c r="B82" s="153"/>
      <c r="C82" s="154"/>
      <c r="D82" s="25"/>
      <c r="E82" s="46">
        <f>SUM(E73:E81)</f>
        <v>2429.79</v>
      </c>
      <c r="F82" s="46">
        <f>G82-E82</f>
        <v>2170.5500000000002</v>
      </c>
      <c r="G82" s="46">
        <f>SUM(G73:G81)</f>
        <v>4600.34</v>
      </c>
    </row>
    <row r="83" spans="1:7" s="53" customFormat="1" ht="11.25" customHeight="1" x14ac:dyDescent="0.25">
      <c r="A83" s="33"/>
      <c r="B83" s="161"/>
      <c r="C83" s="162"/>
      <c r="D83" s="34"/>
      <c r="E83" s="34"/>
      <c r="F83" s="35"/>
      <c r="G83" s="36"/>
    </row>
    <row r="84" spans="1:7" s="53" customFormat="1" ht="11.25" customHeight="1" x14ac:dyDescent="0.25">
      <c r="A84" s="37"/>
      <c r="B84" s="163"/>
      <c r="C84" s="164"/>
      <c r="D84" s="38"/>
      <c r="E84" s="38"/>
      <c r="F84" s="39"/>
      <c r="G84" s="40"/>
    </row>
    <row r="85" spans="1:7" s="53" customFormat="1" ht="11.25" customHeight="1" x14ac:dyDescent="0.25">
      <c r="A85" s="37"/>
      <c r="B85" s="163"/>
      <c r="C85" s="164"/>
      <c r="D85" s="38"/>
      <c r="E85" s="38"/>
      <c r="F85" s="39"/>
      <c r="G85" s="40"/>
    </row>
    <row r="86" spans="1:7" x14ac:dyDescent="0.25">
      <c r="A86" s="37"/>
      <c r="B86" s="163"/>
      <c r="C86" s="164"/>
      <c r="D86" s="38"/>
      <c r="E86" s="38"/>
      <c r="F86" s="39"/>
      <c r="G86" s="40"/>
    </row>
    <row r="87" spans="1:7" ht="15.75" thickBot="1" x14ac:dyDescent="0.3">
      <c r="A87" s="41"/>
      <c r="B87" s="159"/>
      <c r="C87" s="160"/>
      <c r="D87" s="42"/>
      <c r="E87" s="42"/>
      <c r="F87" s="43"/>
      <c r="G87" s="44"/>
    </row>
    <row r="88" spans="1:7" ht="15.75" thickBot="1" x14ac:dyDescent="0.3">
      <c r="A88" s="45" t="s">
        <v>30</v>
      </c>
      <c r="B88" s="153"/>
      <c r="C88" s="154"/>
      <c r="D88" s="25"/>
      <c r="E88" s="46">
        <f>SUM(E73:E87)</f>
        <v>4859.58</v>
      </c>
      <c r="F88" s="46">
        <f>SUM(F73:F87)</f>
        <v>4341.1000000000004</v>
      </c>
      <c r="G88" s="46">
        <f>SUM(G73:G87)</f>
        <v>9200.68</v>
      </c>
    </row>
    <row r="89" spans="1:7" x14ac:dyDescent="0.25">
      <c r="A89" t="s">
        <v>36</v>
      </c>
      <c r="E89" s="49"/>
    </row>
  </sheetData>
  <mergeCells count="41">
    <mergeCell ref="B87:C87"/>
    <mergeCell ref="B88:C88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77:C77"/>
    <mergeCell ref="A25:A26"/>
    <mergeCell ref="B25:B26"/>
    <mergeCell ref="C25:C26"/>
    <mergeCell ref="D25:D26"/>
    <mergeCell ref="B72:C72"/>
    <mergeCell ref="B75:C75"/>
    <mergeCell ref="B76:C76"/>
    <mergeCell ref="B73:C73"/>
    <mergeCell ref="B74:C74"/>
    <mergeCell ref="A28:A39"/>
    <mergeCell ref="E25:G25"/>
    <mergeCell ref="A70:A71"/>
    <mergeCell ref="B70:C71"/>
    <mergeCell ref="D70:D71"/>
    <mergeCell ref="E70:G70"/>
    <mergeCell ref="A40:A50"/>
    <mergeCell ref="A51:A61"/>
    <mergeCell ref="C19:G19"/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september 2019</vt:lpstr>
      <vt:lpstr>'september 2019'!Oblasť_tlače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MIGUELOVÁ Eva</cp:lastModifiedBy>
  <cp:lastPrinted>2018-11-28T13:13:10Z</cp:lastPrinted>
  <dcterms:created xsi:type="dcterms:W3CDTF">2017-08-09T08:53:02Z</dcterms:created>
  <dcterms:modified xsi:type="dcterms:W3CDTF">2019-09-06T07:16:38Z</dcterms:modified>
</cp:coreProperties>
</file>