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va45889\Desktop\_VANKO IVAN_MESTO\ROZPOČET_2020\14_ASFALTOVANIE\VO_doklady_Hviezdoslavova, Farská\"/>
    </mc:Choice>
  </mc:AlternateContent>
  <bookViews>
    <workbookView xWindow="0" yWindow="600" windowWidth="18870" windowHeight="7590"/>
  </bookViews>
  <sheets>
    <sheet name="Rozpočet" sheetId="3" r:id="rId1"/>
  </sheets>
  <definedNames>
    <definedName name="_xlnm.Print_Titles" localSheetId="0">Rozpočet!$1:$13</definedName>
    <definedName name="_xlnm.Print_Area" localSheetId="0">Rozpočet!$A$1:$K$30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3" l="1"/>
  <c r="G18" i="3" l="1"/>
  <c r="A18" i="3" l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I16" i="3" l="1"/>
  <c r="I14" i="3" s="1"/>
</calcChain>
</file>

<file path=xl/comments1.xml><?xml version="1.0" encoding="utf-8"?>
<comments xmlns="http://schemas.openxmlformats.org/spreadsheetml/2006/main">
  <authors>
    <author>RP</author>
  </authors>
  <commentList>
    <comment ref="J11" authorId="0" shapeId="0">
      <text>
        <r>
          <rPr>
            <b/>
            <sz val="8"/>
            <color indexed="81"/>
            <rFont val="Tahoma"/>
            <charset val="238"/>
          </rPr>
          <t>ZT:</t>
        </r>
        <r>
          <rPr>
            <sz val="8"/>
            <color indexed="81"/>
            <rFont val="Tahoma"/>
            <charset val="238"/>
          </rPr>
          <t xml:space="preserve">
Typ polozky slouzi k rozdeleni nakladu do skupin na Krycim listu.
Hodnotu lze zvolit na zacatku, nacist z Arriby, nebo dodatecne upravit v tomto sloupci.</t>
        </r>
      </text>
    </comment>
  </commentList>
</comments>
</file>

<file path=xl/sharedStrings.xml><?xml version="1.0" encoding="utf-8"?>
<sst xmlns="http://schemas.openxmlformats.org/spreadsheetml/2006/main" count="91" uniqueCount="49">
  <si>
    <t>C</t>
  </si>
  <si>
    <t>Stavba:</t>
  </si>
  <si>
    <t>Objekt:</t>
  </si>
  <si>
    <t>Časť:</t>
  </si>
  <si>
    <t>Objednávateľ:</t>
  </si>
  <si>
    <t>Zhotoviteľ:</t>
  </si>
  <si>
    <t>Dátum:</t>
  </si>
  <si>
    <t>Popis</t>
  </si>
  <si>
    <t>Cena celkom</t>
  </si>
  <si>
    <t>ROZPOČET</t>
  </si>
  <si>
    <t>JKSO:</t>
  </si>
  <si>
    <t>P.Č.</t>
  </si>
  <si>
    <t>TV</t>
  </si>
  <si>
    <t>KCN</t>
  </si>
  <si>
    <t>Kód položky</t>
  </si>
  <si>
    <t>MJ</t>
  </si>
  <si>
    <t>Množstvo celkom</t>
  </si>
  <si>
    <t>Cena jednotková</t>
  </si>
  <si>
    <t>Typ položky</t>
  </si>
  <si>
    <t>Úroveň</t>
  </si>
  <si>
    <t/>
  </si>
  <si>
    <t>H1</t>
  </si>
  <si>
    <t>H2</t>
  </si>
  <si>
    <t>Odstránenie živičného krytu, hr. 50 mm</t>
  </si>
  <si>
    <t>m2</t>
  </si>
  <si>
    <t>P</t>
  </si>
  <si>
    <t>t</t>
  </si>
  <si>
    <t>Čistenie komunikácie zametaním</t>
  </si>
  <si>
    <t>Rezanie asfaltového krytu hr. 50 mm</t>
  </si>
  <si>
    <t>m</t>
  </si>
  <si>
    <t>ks</t>
  </si>
  <si>
    <t>Odkop zeminy v tr. horniny 1 - 4, hr. 150 mmm s odvozom výkopku</t>
  </si>
  <si>
    <t>Podklad so ŠD, hr. 200 mm</t>
  </si>
  <si>
    <t>Postrek asfaltový spojovací bez posypu kamenivom z asfaltu cestného v množstve od 0,5 kg/m2</t>
  </si>
  <si>
    <t>Betón asfaltový tr. II z AC 11 O, hr. 50 mm</t>
  </si>
  <si>
    <t>Poplatok za skladovanie - výbúrané hmoty, betón,tehly, dlaždice</t>
  </si>
  <si>
    <t>Ulica Hviezdoslavova</t>
  </si>
  <si>
    <t>MESTO FIĽAKOVO, Radničná 25, 986 01 FIĽAKOVO</t>
  </si>
  <si>
    <t>Vyspravenie nerovností asfalt. betónom AC 16 P</t>
  </si>
  <si>
    <t xml:space="preserve">Výšková úprava vodovodného ventilu do 200 mm </t>
  </si>
  <si>
    <t>Výšková úprava kanalizačných poklopov do 200 mm</t>
  </si>
  <si>
    <t xml:space="preserve">Výšková úprava uličného vstupu do 200 mm </t>
  </si>
  <si>
    <t>Zhotovenie čela priepustu vrátane výkopu, betónové čelo hr. 300mm</t>
  </si>
  <si>
    <t>Fiľakovo - Infraštruktúra - úprava povrchu MK</t>
  </si>
  <si>
    <t>Betón asfaltový tr. II z AC 11 O, hr. 60 mm</t>
  </si>
  <si>
    <t>Podklad z kameniva spevneného cementom s rozprestrením a zhutnením CBGM, hr. 100 mm</t>
  </si>
  <si>
    <t>Betón asfaltový tr. II z AC 8 O, hr. 40 mm - ručné asfaltovanie</t>
  </si>
  <si>
    <t>parkovisko Farská lúka - vrchná stavba</t>
  </si>
  <si>
    <t>Ulica Hviezdoslavova, parkovisko farská lúka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</si>
</sst>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2">
    <font>
      <sz val="10"/>
      <name val="Arial"/>
      <charset val="110"/>
    </font>
    <font>
      <sz val="8"/>
      <name val="Arial"/>
      <charset val="110"/>
    </font>
    <font>
      <sz val="8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Alignment="0">
      <alignment vertical="top" wrapText="1"/>
      <protection locked="0"/>
    </xf>
  </cellStyleXfs>
  <cellXfs count="100">
    <xf numFmtId="0" fontId="0" fillId="0" borderId="0" xfId="0" applyAlignment="1">
      <protection locked="0"/>
    </xf>
    <xf numFmtId="0" fontId="3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 wrapText="1"/>
    </xf>
    <xf numFmtId="0" fontId="2" fillId="2" borderId="0" xfId="0" applyFont="1" applyFill="1" applyAlignment="1" applyProtection="1">
      <alignment horizontal="center"/>
    </xf>
    <xf numFmtId="164" fontId="2" fillId="2" borderId="0" xfId="0" applyNumberFormat="1" applyFont="1" applyFill="1" applyAlignment="1" applyProtection="1">
      <alignment horizontal="right"/>
    </xf>
    <xf numFmtId="4" fontId="2" fillId="2" borderId="0" xfId="0" applyNumberFormat="1" applyFont="1" applyFill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top"/>
    </xf>
    <xf numFmtId="0" fontId="4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NumberFormat="1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center" vertical="center"/>
    </xf>
    <xf numFmtId="164" fontId="2" fillId="2" borderId="0" xfId="0" applyNumberFormat="1" applyFont="1" applyFill="1" applyAlignment="1" applyProtection="1">
      <alignment horizontal="right" vertical="center"/>
    </xf>
    <xf numFmtId="4" fontId="2" fillId="2" borderId="0" xfId="0" applyNumberFormat="1" applyFont="1" applyFill="1" applyAlignment="1" applyProtection="1">
      <alignment horizontal="righ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left" wrapText="1"/>
    </xf>
    <xf numFmtId="164" fontId="2" fillId="0" borderId="0" xfId="0" applyNumberFormat="1" applyFont="1" applyFill="1" applyAlignment="1" applyProtection="1">
      <alignment horizontal="right"/>
    </xf>
    <xf numFmtId="4" fontId="2" fillId="0" borderId="0" xfId="0" applyNumberFormat="1" applyFont="1" applyFill="1" applyAlignment="1" applyProtection="1">
      <alignment horizontal="right"/>
    </xf>
    <xf numFmtId="0" fontId="0" fillId="0" borderId="0" xfId="0" applyFill="1" applyAlignment="1" applyProtection="1">
      <alignment horizontal="center" vertical="top"/>
    </xf>
    <xf numFmtId="0" fontId="0" fillId="0" borderId="0" xfId="0" applyFill="1" applyAlignment="1" applyProtection="1">
      <alignment horizontal="left" vertical="top" wrapText="1"/>
    </xf>
    <xf numFmtId="164" fontId="0" fillId="0" borderId="0" xfId="0" applyNumberFormat="1" applyFill="1" applyAlignment="1" applyProtection="1">
      <alignment horizontal="right" vertical="top"/>
    </xf>
    <xf numFmtId="4" fontId="0" fillId="0" borderId="0" xfId="0" applyNumberFormat="1" applyFill="1" applyAlignment="1" applyProtection="1">
      <alignment horizontal="right" vertical="top"/>
    </xf>
    <xf numFmtId="0" fontId="0" fillId="0" borderId="0" xfId="0" applyFill="1" applyBorder="1" applyAlignment="1" applyProtection="1">
      <alignment horizontal="right" vertical="top"/>
    </xf>
    <xf numFmtId="0" fontId="7" fillId="0" borderId="0" xfId="0" applyFont="1" applyFill="1" applyBorder="1" applyAlignment="1" applyProtection="1">
      <alignment horizontal="right" vertical="top"/>
    </xf>
    <xf numFmtId="0" fontId="8" fillId="0" borderId="0" xfId="0" applyFont="1" applyFill="1" applyAlignment="1" applyProtection="1">
      <alignment horizontal="center" vertical="top"/>
    </xf>
    <xf numFmtId="0" fontId="8" fillId="0" borderId="0" xfId="0" applyFont="1" applyFill="1" applyAlignment="1" applyProtection="1">
      <alignment horizontal="left" vertical="top"/>
    </xf>
    <xf numFmtId="0" fontId="8" fillId="0" borderId="0" xfId="0" quotePrefix="1" applyFont="1" applyFill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 wrapText="1"/>
    </xf>
    <xf numFmtId="164" fontId="8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Alignment="1" applyProtection="1">
      <alignment horizontal="right" vertical="top"/>
    </xf>
    <xf numFmtId="0" fontId="8" fillId="0" borderId="0" xfId="0" applyFont="1" applyFill="1" applyBorder="1" applyAlignment="1" applyProtection="1">
      <alignment horizontal="right" vertical="top"/>
    </xf>
    <xf numFmtId="0" fontId="9" fillId="0" borderId="0" xfId="0" applyFont="1" applyFill="1" applyAlignment="1" applyProtection="1">
      <alignment horizontal="center" vertical="top"/>
    </xf>
    <xf numFmtId="0" fontId="9" fillId="0" borderId="0" xfId="0" applyFont="1" applyFill="1" applyAlignment="1" applyProtection="1">
      <alignment horizontal="left" vertical="top"/>
    </xf>
    <xf numFmtId="0" fontId="9" fillId="0" borderId="0" xfId="0" quotePrefix="1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top" wrapText="1"/>
    </xf>
    <xf numFmtId="164" fontId="9" fillId="0" borderId="0" xfId="0" applyNumberFormat="1" applyFont="1" applyFill="1" applyAlignment="1" applyProtection="1">
      <alignment horizontal="right" vertical="top"/>
    </xf>
    <xf numFmtId="4" fontId="9" fillId="0" borderId="0" xfId="0" applyNumberFormat="1" applyFont="1" applyFill="1" applyAlignment="1" applyProtection="1">
      <alignment horizontal="right" vertical="top"/>
    </xf>
    <xf numFmtId="0" fontId="9" fillId="0" borderId="0" xfId="0" applyFont="1" applyFill="1" applyBorder="1" applyAlignment="1" applyProtection="1">
      <alignment horizontal="right" vertical="top"/>
    </xf>
    <xf numFmtId="0" fontId="7" fillId="0" borderId="8" xfId="0" applyFont="1" applyFill="1" applyBorder="1" applyAlignment="1" applyProtection="1">
      <alignment horizontal="left" vertical="top"/>
    </xf>
    <xf numFmtId="0" fontId="7" fillId="0" borderId="8" xfId="0" quotePrefix="1" applyFont="1" applyFill="1" applyBorder="1" applyAlignment="1" applyProtection="1">
      <alignment horizontal="left" vertical="top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center" vertical="top"/>
    </xf>
    <xf numFmtId="164" fontId="7" fillId="0" borderId="8" xfId="0" applyNumberFormat="1" applyFont="1" applyFill="1" applyBorder="1" applyAlignment="1" applyProtection="1">
      <alignment horizontal="right" vertical="top"/>
    </xf>
    <xf numFmtId="4" fontId="7" fillId="0" borderId="8" xfId="0" applyNumberFormat="1" applyFont="1" applyFill="1" applyBorder="1" applyAlignment="1" applyProtection="1">
      <alignment horizontal="right" vertical="top"/>
    </xf>
    <xf numFmtId="0" fontId="7" fillId="0" borderId="9" xfId="0" quotePrefix="1" applyFont="1" applyFill="1" applyBorder="1" applyAlignment="1" applyProtection="1">
      <alignment horizontal="center" vertical="top"/>
    </xf>
    <xf numFmtId="0" fontId="7" fillId="0" borderId="1" xfId="0" quotePrefix="1" applyFont="1" applyFill="1" applyBorder="1" applyAlignment="1" applyProtection="1">
      <alignment horizontal="center" vertical="top"/>
    </xf>
    <xf numFmtId="0" fontId="7" fillId="0" borderId="2" xfId="0" applyFont="1" applyFill="1" applyBorder="1" applyAlignment="1" applyProtection="1">
      <alignment horizontal="left" vertical="top"/>
    </xf>
    <xf numFmtId="0" fontId="7" fillId="0" borderId="2" xfId="0" quotePrefix="1" applyFont="1" applyFill="1" applyBorder="1" applyAlignment="1" applyProtection="1">
      <alignment horizontal="left" vertical="top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horizontal="right" vertical="top"/>
    </xf>
    <xf numFmtId="4" fontId="7" fillId="0" borderId="2" xfId="0" applyNumberFormat="1" applyFont="1" applyFill="1" applyBorder="1" applyAlignment="1" applyProtection="1">
      <alignment horizontal="right" vertical="top"/>
    </xf>
    <xf numFmtId="0" fontId="7" fillId="0" borderId="5" xfId="0" applyFont="1" applyFill="1" applyBorder="1" applyAlignment="1" applyProtection="1">
      <alignment horizontal="left" vertical="top"/>
    </xf>
    <xf numFmtId="0" fontId="7" fillId="0" borderId="5" xfId="0" quotePrefix="1" applyFont="1" applyFill="1" applyBorder="1" applyAlignment="1" applyProtection="1">
      <alignment horizontal="left" vertical="top"/>
    </xf>
    <xf numFmtId="0" fontId="7" fillId="0" borderId="5" xfId="0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 applyProtection="1">
      <alignment horizontal="center" vertical="top"/>
    </xf>
    <xf numFmtId="164" fontId="7" fillId="0" borderId="5" xfId="0" applyNumberFormat="1" applyFont="1" applyFill="1" applyBorder="1" applyAlignment="1" applyProtection="1">
      <alignment horizontal="right" vertical="top"/>
    </xf>
    <xf numFmtId="4" fontId="7" fillId="0" borderId="5" xfId="0" applyNumberFormat="1" applyFont="1" applyFill="1" applyBorder="1" applyAlignment="1" applyProtection="1">
      <alignment horizontal="right" vertical="top"/>
    </xf>
    <xf numFmtId="0" fontId="10" fillId="0" borderId="0" xfId="0" applyFont="1" applyFill="1" applyAlignment="1" applyProtection="1">
      <alignment horizontal="center" vertical="top"/>
    </xf>
    <xf numFmtId="0" fontId="10" fillId="0" borderId="0" xfId="0" applyFont="1" applyFill="1" applyAlignment="1" applyProtection="1">
      <alignment horizontal="left" vertical="top"/>
    </xf>
    <xf numFmtId="0" fontId="10" fillId="0" borderId="0" xfId="0" applyFont="1" applyFill="1" applyAlignment="1" applyProtection="1">
      <alignment horizontal="left" vertical="top" wrapText="1"/>
    </xf>
    <xf numFmtId="164" fontId="10" fillId="0" borderId="0" xfId="0" applyNumberFormat="1" applyFont="1" applyFill="1" applyAlignment="1" applyProtection="1">
      <alignment horizontal="right" vertical="top"/>
    </xf>
    <xf numFmtId="4" fontId="10" fillId="0" borderId="0" xfId="0" applyNumberFormat="1" applyFont="1" applyFill="1" applyAlignment="1" applyProtection="1">
      <alignment horizontal="right" vertical="top"/>
    </xf>
    <xf numFmtId="0" fontId="10" fillId="0" borderId="0" xfId="0" applyFont="1" applyFill="1" applyBorder="1" applyAlignment="1" applyProtection="1">
      <alignment horizontal="right" vertical="top"/>
    </xf>
    <xf numFmtId="4" fontId="7" fillId="0" borderId="3" xfId="0" applyNumberFormat="1" applyFont="1" applyFill="1" applyBorder="1" applyAlignment="1" applyProtection="1">
      <alignment horizontal="right" vertical="top"/>
    </xf>
    <xf numFmtId="4" fontId="7" fillId="0" borderId="10" xfId="0" applyNumberFormat="1" applyFont="1" applyFill="1" applyBorder="1" applyAlignment="1" applyProtection="1">
      <alignment horizontal="right" vertical="top"/>
    </xf>
    <xf numFmtId="4" fontId="7" fillId="0" borderId="6" xfId="0" applyNumberFormat="1" applyFont="1" applyFill="1" applyBorder="1" applyAlignment="1" applyProtection="1">
      <alignment horizontal="right" vertical="top"/>
    </xf>
    <xf numFmtId="0" fontId="7" fillId="0" borderId="4" xfId="0" quotePrefix="1" applyFont="1" applyFill="1" applyBorder="1" applyAlignment="1" applyProtection="1">
      <alignment horizontal="center" vertical="top"/>
    </xf>
    <xf numFmtId="4" fontId="11" fillId="0" borderId="0" xfId="0" applyNumberFormat="1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left" vertical="top" wrapText="1"/>
    </xf>
    <xf numFmtId="165" fontId="0" fillId="0" borderId="0" xfId="0" applyNumberFormat="1" applyFill="1" applyAlignment="1" applyProtection="1">
      <alignment horizontal="left" vertical="top"/>
    </xf>
    <xf numFmtId="0" fontId="7" fillId="0" borderId="0" xfId="0" quotePrefix="1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quotePrefix="1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center" vertical="top"/>
    </xf>
    <xf numFmtId="164" fontId="7" fillId="0" borderId="0" xfId="0" applyNumberFormat="1" applyFont="1" applyFill="1" applyBorder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0" fontId="7" fillId="0" borderId="11" xfId="0" quotePrefix="1" applyFont="1" applyFill="1" applyBorder="1" applyAlignment="1" applyProtection="1">
      <alignment horizontal="center" vertical="top"/>
    </xf>
    <xf numFmtId="0" fontId="7" fillId="0" borderId="12" xfId="0" applyFont="1" applyFill="1" applyBorder="1" applyAlignment="1" applyProtection="1">
      <alignment horizontal="left" vertical="top"/>
    </xf>
    <xf numFmtId="0" fontId="7" fillId="0" borderId="12" xfId="0" quotePrefix="1" applyFont="1" applyFill="1" applyBorder="1" applyAlignment="1" applyProtection="1">
      <alignment horizontal="left" vertical="top"/>
    </xf>
    <xf numFmtId="0" fontId="7" fillId="0" borderId="12" xfId="0" applyFont="1" applyFill="1" applyBorder="1" applyAlignment="1" applyProtection="1">
      <alignment horizontal="center" vertical="top"/>
    </xf>
    <xf numFmtId="164" fontId="7" fillId="0" borderId="12" xfId="0" applyNumberFormat="1" applyFont="1" applyFill="1" applyBorder="1" applyAlignment="1" applyProtection="1">
      <alignment horizontal="right" vertical="top"/>
    </xf>
    <xf numFmtId="4" fontId="7" fillId="0" borderId="12" xfId="0" applyNumberFormat="1" applyFont="1" applyFill="1" applyBorder="1" applyAlignment="1" applyProtection="1">
      <alignment horizontal="right" vertical="top"/>
    </xf>
    <xf numFmtId="0" fontId="2" fillId="2" borderId="0" xfId="0" applyNumberFormat="1" applyFont="1" applyFill="1" applyAlignment="1" applyProtection="1">
      <alignment horizontal="left" vertical="center"/>
    </xf>
    <xf numFmtId="14" fontId="2" fillId="2" borderId="0" xfId="0" applyNumberFormat="1" applyFont="1" applyFill="1" applyAlignment="1" applyProtection="1">
      <alignment horizontal="left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ROZ">
    <outlinePr summaryBelow="0"/>
    <pageSetUpPr fitToPage="1"/>
  </sheetPr>
  <dimension ref="A1:M36"/>
  <sheetViews>
    <sheetView showGridLines="0" tabSelected="1" zoomScaleNormal="100" workbookViewId="0">
      <pane ySplit="13" topLeftCell="A14" activePane="bottomLeft" state="frozenSplit"/>
      <selection pane="bottomLeft" activeCell="R24" sqref="R24"/>
    </sheetView>
  </sheetViews>
  <sheetFormatPr defaultColWidth="9.140625" defaultRowHeight="11.25" customHeight="1" outlineLevelRow="3" outlineLevelCol="1"/>
  <cols>
    <col min="1" max="1" width="5.7109375" style="32" customWidth="1"/>
    <col min="2" max="2" width="4.5703125" style="8" customWidth="1"/>
    <col min="3" max="3" width="8.140625" style="8" customWidth="1"/>
    <col min="4" max="4" width="12.7109375" style="8" customWidth="1"/>
    <col min="5" max="5" width="53" style="33" customWidth="1"/>
    <col min="6" max="6" width="4.7109375" style="32" customWidth="1"/>
    <col min="7" max="7" width="7.85546875" style="34" customWidth="1"/>
    <col min="8" max="8" width="10.7109375" style="35" customWidth="1"/>
    <col min="9" max="9" width="13.7109375" style="35" customWidth="1"/>
    <col min="10" max="10" width="9.28515625" style="36" hidden="1" customWidth="1" outlineLevel="1"/>
    <col min="11" max="11" width="6" style="36" hidden="1" customWidth="1" outlineLevel="1"/>
    <col min="12" max="12" width="9.140625" style="8" collapsed="1"/>
    <col min="13" max="13" width="10.5703125" style="8" bestFit="1" customWidth="1"/>
    <col min="14" max="16384" width="9.140625" style="8"/>
  </cols>
  <sheetData>
    <row r="1" spans="1:11" ht="18" customHeight="1">
      <c r="A1" s="1" t="s">
        <v>9</v>
      </c>
      <c r="B1" s="2"/>
      <c r="C1" s="2"/>
      <c r="D1" s="2"/>
      <c r="E1" s="3"/>
      <c r="F1" s="4"/>
      <c r="G1" s="5"/>
      <c r="H1" s="6"/>
      <c r="I1" s="6"/>
      <c r="J1" s="7"/>
      <c r="K1" s="7"/>
    </row>
    <row r="2" spans="1:11" ht="11.25" customHeight="1">
      <c r="A2" s="9" t="s">
        <v>1</v>
      </c>
      <c r="B2" s="10"/>
      <c r="C2" s="98" t="s">
        <v>43</v>
      </c>
      <c r="D2" s="98"/>
      <c r="E2" s="98"/>
      <c r="F2" s="13"/>
      <c r="G2" s="14"/>
      <c r="H2" s="15"/>
      <c r="I2" s="15"/>
      <c r="J2" s="7"/>
      <c r="K2" s="7"/>
    </row>
    <row r="3" spans="1:11" ht="11.25" customHeight="1">
      <c r="A3" s="9" t="s">
        <v>2</v>
      </c>
      <c r="B3" s="10"/>
      <c r="C3" s="98" t="s">
        <v>48</v>
      </c>
      <c r="D3" s="98"/>
      <c r="E3" s="98"/>
      <c r="F3" s="13"/>
      <c r="G3" s="14"/>
      <c r="H3" s="15"/>
      <c r="I3" s="15"/>
      <c r="J3" s="7"/>
      <c r="K3" s="7"/>
    </row>
    <row r="4" spans="1:11" ht="11.25" customHeight="1">
      <c r="A4" s="9" t="s">
        <v>3</v>
      </c>
      <c r="B4" s="10"/>
      <c r="C4" s="11"/>
      <c r="D4" s="10"/>
      <c r="E4" s="12"/>
      <c r="F4" s="13"/>
      <c r="G4" s="14"/>
      <c r="H4" s="15"/>
      <c r="I4" s="15"/>
      <c r="J4" s="7"/>
      <c r="K4" s="7"/>
    </row>
    <row r="5" spans="1:11" ht="11.25" customHeight="1">
      <c r="A5" s="10" t="s">
        <v>10</v>
      </c>
      <c r="B5" s="10"/>
      <c r="C5" s="11"/>
      <c r="D5" s="10"/>
      <c r="E5" s="12"/>
      <c r="F5" s="13"/>
      <c r="G5" s="14"/>
      <c r="H5" s="15"/>
      <c r="I5" s="15"/>
      <c r="J5" s="7"/>
      <c r="K5" s="7"/>
    </row>
    <row r="6" spans="1:11" ht="5.25" customHeight="1">
      <c r="A6" s="10"/>
      <c r="B6" s="10"/>
      <c r="C6" s="11"/>
      <c r="D6" s="10"/>
      <c r="E6" s="12"/>
      <c r="F6" s="13"/>
      <c r="G6" s="14"/>
      <c r="H6" s="15"/>
      <c r="I6" s="15"/>
      <c r="J6" s="7"/>
      <c r="K6" s="7"/>
    </row>
    <row r="7" spans="1:11" ht="11.25" customHeight="1">
      <c r="A7" s="10" t="s">
        <v>4</v>
      </c>
      <c r="B7" s="10"/>
      <c r="C7" s="98" t="s">
        <v>37</v>
      </c>
      <c r="D7" s="98"/>
      <c r="E7" s="98"/>
      <c r="F7" s="13"/>
      <c r="G7" s="14"/>
      <c r="H7" s="15"/>
      <c r="I7" s="15"/>
      <c r="J7" s="7"/>
      <c r="K7" s="7"/>
    </row>
    <row r="8" spans="1:11" ht="11.25" customHeight="1">
      <c r="A8" s="10" t="s">
        <v>5</v>
      </c>
      <c r="B8" s="10"/>
      <c r="C8" s="11"/>
      <c r="D8" s="10"/>
      <c r="E8" s="12"/>
      <c r="F8" s="13"/>
      <c r="G8" s="14"/>
      <c r="H8" s="15"/>
      <c r="I8" s="15"/>
      <c r="J8" s="7"/>
      <c r="K8" s="7"/>
    </row>
    <row r="9" spans="1:11" ht="11.25" customHeight="1">
      <c r="A9" s="10" t="s">
        <v>6</v>
      </c>
      <c r="B9" s="10"/>
      <c r="C9" s="99">
        <v>44067</v>
      </c>
      <c r="D9" s="99"/>
      <c r="E9" s="99"/>
      <c r="F9" s="13"/>
      <c r="G9" s="14"/>
      <c r="H9" s="15"/>
      <c r="I9" s="15"/>
      <c r="J9" s="7"/>
      <c r="K9" s="7"/>
    </row>
    <row r="10" spans="1:11" ht="6" customHeight="1" thickBot="1">
      <c r="A10" s="4"/>
      <c r="B10" s="2"/>
      <c r="C10" s="2"/>
      <c r="D10" s="2"/>
      <c r="E10" s="3"/>
      <c r="F10" s="4"/>
      <c r="G10" s="5"/>
      <c r="H10" s="6"/>
      <c r="I10" s="6"/>
      <c r="J10" s="7"/>
      <c r="K10" s="7"/>
    </row>
    <row r="11" spans="1:11" ht="21.75" customHeight="1">
      <c r="A11" s="16" t="s">
        <v>11</v>
      </c>
      <c r="B11" s="17" t="s">
        <v>12</v>
      </c>
      <c r="C11" s="17" t="s">
        <v>13</v>
      </c>
      <c r="D11" s="17" t="s">
        <v>14</v>
      </c>
      <c r="E11" s="17" t="s">
        <v>7</v>
      </c>
      <c r="F11" s="17" t="s">
        <v>15</v>
      </c>
      <c r="G11" s="17" t="s">
        <v>16</v>
      </c>
      <c r="H11" s="17" t="s">
        <v>17</v>
      </c>
      <c r="I11" s="18" t="s">
        <v>8</v>
      </c>
      <c r="J11" s="19" t="s">
        <v>18</v>
      </c>
      <c r="K11" s="20" t="s">
        <v>19</v>
      </c>
    </row>
    <row r="12" spans="1:11" ht="11.25" customHeight="1" thickBot="1">
      <c r="A12" s="21">
        <v>1</v>
      </c>
      <c r="B12" s="22">
        <v>2</v>
      </c>
      <c r="C12" s="22">
        <v>3</v>
      </c>
      <c r="D12" s="22">
        <v>4</v>
      </c>
      <c r="E12" s="23">
        <v>5</v>
      </c>
      <c r="F12" s="22">
        <v>6</v>
      </c>
      <c r="G12" s="22">
        <v>7</v>
      </c>
      <c r="H12" s="22">
        <v>8</v>
      </c>
      <c r="I12" s="24">
        <v>9</v>
      </c>
      <c r="J12" s="25">
        <v>11</v>
      </c>
      <c r="K12" s="26">
        <v>12</v>
      </c>
    </row>
    <row r="13" spans="1:11" ht="3.75" customHeight="1">
      <c r="A13" s="27"/>
      <c r="B13" s="28"/>
      <c r="C13" s="28"/>
      <c r="D13" s="28"/>
      <c r="E13" s="29"/>
      <c r="F13" s="27"/>
      <c r="G13" s="30"/>
      <c r="H13" s="31"/>
      <c r="I13" s="31"/>
      <c r="J13" s="7"/>
      <c r="K13" s="7"/>
    </row>
    <row r="14" spans="1:11" ht="23.25" customHeight="1">
      <c r="A14" s="38"/>
      <c r="B14" s="39"/>
      <c r="C14" s="39"/>
      <c r="D14" s="40" t="s">
        <v>20</v>
      </c>
      <c r="E14" s="83" t="s">
        <v>43</v>
      </c>
      <c r="F14" s="38"/>
      <c r="G14" s="42"/>
      <c r="H14" s="43"/>
      <c r="I14" s="82">
        <f>I16+I31</f>
        <v>0</v>
      </c>
      <c r="J14" s="44"/>
      <c r="K14" s="44" t="s">
        <v>21</v>
      </c>
    </row>
    <row r="15" spans="1:11" ht="12.75">
      <c r="A15" s="38"/>
      <c r="B15" s="39"/>
      <c r="C15" s="39"/>
      <c r="D15" s="40"/>
      <c r="E15" s="41"/>
      <c r="F15" s="38"/>
      <c r="G15" s="42"/>
      <c r="H15" s="43"/>
      <c r="I15" s="43"/>
      <c r="J15" s="44"/>
      <c r="K15" s="44"/>
    </row>
    <row r="16" spans="1:11" ht="13.5" outlineLevel="1" thickBot="1">
      <c r="A16" s="45"/>
      <c r="B16" s="46"/>
      <c r="C16" s="46"/>
      <c r="D16" s="47" t="s">
        <v>20</v>
      </c>
      <c r="E16" s="48" t="s">
        <v>36</v>
      </c>
      <c r="F16" s="45"/>
      <c r="G16" s="49"/>
      <c r="H16" s="50"/>
      <c r="I16" s="50">
        <f>SUBTOTAL(9,I17:I29)</f>
        <v>0</v>
      </c>
      <c r="J16" s="51"/>
      <c r="K16" s="51" t="s">
        <v>22</v>
      </c>
    </row>
    <row r="17" spans="1:13" ht="12.75" outlineLevel="3">
      <c r="A17" s="59">
        <v>1</v>
      </c>
      <c r="B17" s="60"/>
      <c r="C17" s="60"/>
      <c r="D17" s="61" t="s">
        <v>20</v>
      </c>
      <c r="E17" s="62" t="s">
        <v>23</v>
      </c>
      <c r="F17" s="63" t="s">
        <v>24</v>
      </c>
      <c r="G17" s="64">
        <v>3400</v>
      </c>
      <c r="H17" s="65"/>
      <c r="I17" s="78"/>
      <c r="J17" s="37">
        <v>8</v>
      </c>
      <c r="K17" s="37" t="s">
        <v>25</v>
      </c>
      <c r="M17" s="84"/>
    </row>
    <row r="18" spans="1:13" ht="12.75" outlineLevel="3">
      <c r="A18" s="58">
        <f>1+A17</f>
        <v>2</v>
      </c>
      <c r="B18" s="52"/>
      <c r="C18" s="52"/>
      <c r="D18" s="53" t="s">
        <v>20</v>
      </c>
      <c r="E18" s="54" t="s">
        <v>35</v>
      </c>
      <c r="F18" s="55" t="s">
        <v>26</v>
      </c>
      <c r="G18" s="56">
        <f>G17*0.05*2.2</f>
        <v>374.00000000000006</v>
      </c>
      <c r="H18" s="57"/>
      <c r="I18" s="79"/>
      <c r="J18" s="37">
        <v>8</v>
      </c>
      <c r="K18" s="37" t="s">
        <v>25</v>
      </c>
      <c r="M18" s="84"/>
    </row>
    <row r="19" spans="1:13" ht="12.75" outlineLevel="3">
      <c r="A19" s="58">
        <f t="shared" ref="A19:A29" si="0">1+A18</f>
        <v>3</v>
      </c>
      <c r="B19" s="52"/>
      <c r="C19" s="52"/>
      <c r="D19" s="53" t="s">
        <v>20</v>
      </c>
      <c r="E19" s="54" t="s">
        <v>27</v>
      </c>
      <c r="F19" s="55" t="s">
        <v>24</v>
      </c>
      <c r="G19" s="56">
        <v>3400</v>
      </c>
      <c r="H19" s="57"/>
      <c r="I19" s="79"/>
      <c r="J19" s="37">
        <v>8</v>
      </c>
      <c r="K19" s="37" t="s">
        <v>25</v>
      </c>
      <c r="M19" s="84"/>
    </row>
    <row r="20" spans="1:13" ht="12.75" outlineLevel="3">
      <c r="A20" s="58">
        <f t="shared" si="0"/>
        <v>4</v>
      </c>
      <c r="B20" s="52"/>
      <c r="C20" s="52"/>
      <c r="D20" s="53" t="s">
        <v>20</v>
      </c>
      <c r="E20" s="54" t="s">
        <v>28</v>
      </c>
      <c r="F20" s="55" t="s">
        <v>29</v>
      </c>
      <c r="G20" s="56">
        <v>20</v>
      </c>
      <c r="H20" s="57"/>
      <c r="I20" s="79"/>
      <c r="J20" s="37">
        <v>8</v>
      </c>
      <c r="K20" s="37" t="s">
        <v>25</v>
      </c>
      <c r="M20" s="84"/>
    </row>
    <row r="21" spans="1:13" ht="12.75" outlineLevel="3">
      <c r="A21" s="58">
        <f t="shared" si="0"/>
        <v>5</v>
      </c>
      <c r="B21" s="52"/>
      <c r="C21" s="52"/>
      <c r="D21" s="53" t="s">
        <v>20</v>
      </c>
      <c r="E21" s="54" t="s">
        <v>39</v>
      </c>
      <c r="F21" s="55" t="s">
        <v>30</v>
      </c>
      <c r="G21" s="56">
        <v>37</v>
      </c>
      <c r="H21" s="57"/>
      <c r="I21" s="79"/>
      <c r="J21" s="37">
        <v>8</v>
      </c>
      <c r="K21" s="37" t="s">
        <v>25</v>
      </c>
      <c r="M21" s="84"/>
    </row>
    <row r="22" spans="1:13" ht="12.75" outlineLevel="3">
      <c r="A22" s="58">
        <f t="shared" si="0"/>
        <v>6</v>
      </c>
      <c r="B22" s="52"/>
      <c r="C22" s="52"/>
      <c r="D22" s="53" t="s">
        <v>20</v>
      </c>
      <c r="E22" s="54" t="s">
        <v>40</v>
      </c>
      <c r="F22" s="55" t="s">
        <v>30</v>
      </c>
      <c r="G22" s="56">
        <v>28</v>
      </c>
      <c r="H22" s="57"/>
      <c r="I22" s="79"/>
      <c r="J22" s="37">
        <v>8</v>
      </c>
      <c r="K22" s="37" t="s">
        <v>25</v>
      </c>
      <c r="M22" s="84"/>
    </row>
    <row r="23" spans="1:13" ht="12.75" outlineLevel="3">
      <c r="A23" s="58">
        <f t="shared" si="0"/>
        <v>7</v>
      </c>
      <c r="B23" s="52"/>
      <c r="C23" s="52"/>
      <c r="D23" s="53" t="s">
        <v>20</v>
      </c>
      <c r="E23" s="54" t="s">
        <v>41</v>
      </c>
      <c r="F23" s="55" t="s">
        <v>30</v>
      </c>
      <c r="G23" s="56">
        <v>30</v>
      </c>
      <c r="H23" s="57"/>
      <c r="I23" s="79"/>
      <c r="J23" s="37">
        <v>8</v>
      </c>
      <c r="K23" s="37" t="s">
        <v>25</v>
      </c>
      <c r="M23" s="84"/>
    </row>
    <row r="24" spans="1:13" ht="22.5" outlineLevel="3">
      <c r="A24" s="58">
        <f t="shared" si="0"/>
        <v>8</v>
      </c>
      <c r="B24" s="52"/>
      <c r="C24" s="52"/>
      <c r="D24" s="53" t="s">
        <v>20</v>
      </c>
      <c r="E24" s="54" t="s">
        <v>33</v>
      </c>
      <c r="F24" s="55" t="s">
        <v>24</v>
      </c>
      <c r="G24" s="56">
        <v>3400</v>
      </c>
      <c r="H24" s="57"/>
      <c r="I24" s="79"/>
      <c r="J24" s="37">
        <v>8</v>
      </c>
      <c r="K24" s="37" t="s">
        <v>25</v>
      </c>
      <c r="M24" s="84"/>
    </row>
    <row r="25" spans="1:13" ht="12.75" outlineLevel="3">
      <c r="A25" s="58">
        <f t="shared" si="0"/>
        <v>9</v>
      </c>
      <c r="B25" s="52"/>
      <c r="C25" s="52"/>
      <c r="D25" s="53" t="s">
        <v>20</v>
      </c>
      <c r="E25" s="54" t="s">
        <v>34</v>
      </c>
      <c r="F25" s="55" t="s">
        <v>24</v>
      </c>
      <c r="G25" s="56">
        <v>3400</v>
      </c>
      <c r="H25" s="57"/>
      <c r="I25" s="79"/>
      <c r="J25" s="37">
        <v>8</v>
      </c>
      <c r="K25" s="37" t="s">
        <v>25</v>
      </c>
      <c r="M25" s="84"/>
    </row>
    <row r="26" spans="1:13" ht="12.75" outlineLevel="3">
      <c r="A26" s="58">
        <f t="shared" si="0"/>
        <v>10</v>
      </c>
      <c r="B26" s="52"/>
      <c r="C26" s="52"/>
      <c r="D26" s="53"/>
      <c r="E26" s="54" t="s">
        <v>38</v>
      </c>
      <c r="F26" s="55" t="s">
        <v>26</v>
      </c>
      <c r="G26" s="56">
        <v>18</v>
      </c>
      <c r="H26" s="57"/>
      <c r="I26" s="79"/>
      <c r="J26" s="37"/>
      <c r="K26" s="37"/>
      <c r="M26" s="84"/>
    </row>
    <row r="27" spans="1:13" ht="12.75" outlineLevel="3">
      <c r="A27" s="58">
        <f t="shared" si="0"/>
        <v>11</v>
      </c>
      <c r="B27" s="52"/>
      <c r="C27" s="52"/>
      <c r="D27" s="53" t="s">
        <v>20</v>
      </c>
      <c r="E27" s="54" t="s">
        <v>42</v>
      </c>
      <c r="F27" s="55" t="s">
        <v>30</v>
      </c>
      <c r="G27" s="56">
        <v>2</v>
      </c>
      <c r="H27" s="57"/>
      <c r="I27" s="79"/>
      <c r="J27" s="37">
        <v>8</v>
      </c>
      <c r="K27" s="37" t="s">
        <v>25</v>
      </c>
      <c r="M27" s="84"/>
    </row>
    <row r="28" spans="1:13" ht="12.75" outlineLevel="3">
      <c r="A28" s="58">
        <f t="shared" si="0"/>
        <v>12</v>
      </c>
      <c r="B28" s="52"/>
      <c r="C28" s="52"/>
      <c r="D28" s="53" t="s">
        <v>20</v>
      </c>
      <c r="E28" s="54" t="s">
        <v>31</v>
      </c>
      <c r="F28" s="55" t="s">
        <v>24</v>
      </c>
      <c r="G28" s="56">
        <v>30</v>
      </c>
      <c r="H28" s="57"/>
      <c r="I28" s="79"/>
      <c r="J28" s="37">
        <v>8</v>
      </c>
      <c r="K28" s="37" t="s">
        <v>25</v>
      </c>
      <c r="M28" s="84"/>
    </row>
    <row r="29" spans="1:13" ht="13.5" outlineLevel="3" thickBot="1">
      <c r="A29" s="81">
        <f t="shared" si="0"/>
        <v>13</v>
      </c>
      <c r="B29" s="66"/>
      <c r="C29" s="66"/>
      <c r="D29" s="67" t="s">
        <v>20</v>
      </c>
      <c r="E29" s="68" t="s">
        <v>32</v>
      </c>
      <c r="F29" s="69" t="s">
        <v>24</v>
      </c>
      <c r="G29" s="70">
        <v>30</v>
      </c>
      <c r="H29" s="71"/>
      <c r="I29" s="80"/>
      <c r="J29" s="37">
        <v>8</v>
      </c>
      <c r="K29" s="37" t="s">
        <v>25</v>
      </c>
      <c r="M29" s="84"/>
    </row>
    <row r="30" spans="1:13" ht="12.75">
      <c r="A30" s="72"/>
      <c r="B30" s="73"/>
      <c r="C30" s="73"/>
      <c r="D30" s="73"/>
      <c r="E30" s="74"/>
      <c r="F30" s="72"/>
      <c r="G30" s="75"/>
      <c r="H30" s="76"/>
      <c r="I30" s="76"/>
      <c r="J30" s="77"/>
      <c r="K30" s="77" t="s">
        <v>0</v>
      </c>
    </row>
    <row r="31" spans="1:13" ht="11.25" customHeight="1" thickBot="1">
      <c r="A31" s="45"/>
      <c r="B31" s="46"/>
      <c r="C31" s="46"/>
      <c r="D31" s="47" t="s">
        <v>20</v>
      </c>
      <c r="E31" s="48" t="s">
        <v>47</v>
      </c>
      <c r="F31" s="45"/>
      <c r="G31" s="49"/>
      <c r="H31" s="50"/>
      <c r="I31" s="50">
        <f>SUBTOTAL(9,I32:I35)</f>
        <v>0</v>
      </c>
    </row>
    <row r="32" spans="1:13" ht="11.25" customHeight="1">
      <c r="A32" s="59">
        <v>14</v>
      </c>
      <c r="B32" s="60"/>
      <c r="C32" s="60"/>
      <c r="D32" s="61" t="s">
        <v>20</v>
      </c>
      <c r="E32" s="62" t="s">
        <v>33</v>
      </c>
      <c r="F32" s="63" t="s">
        <v>24</v>
      </c>
      <c r="G32" s="64">
        <v>710</v>
      </c>
      <c r="H32" s="65"/>
      <c r="I32" s="78"/>
    </row>
    <row r="33" spans="1:9" ht="11.25" customHeight="1">
      <c r="A33" s="58">
        <v>15</v>
      </c>
      <c r="B33" s="52"/>
      <c r="C33" s="52"/>
      <c r="D33" s="53" t="s">
        <v>20</v>
      </c>
      <c r="E33" s="54" t="s">
        <v>44</v>
      </c>
      <c r="F33" s="55" t="s">
        <v>24</v>
      </c>
      <c r="G33" s="56">
        <v>510</v>
      </c>
      <c r="H33" s="57"/>
      <c r="I33" s="79"/>
    </row>
    <row r="34" spans="1:9" ht="11.25" customHeight="1">
      <c r="A34" s="92">
        <v>16</v>
      </c>
      <c r="B34" s="93"/>
      <c r="C34" s="93"/>
      <c r="D34" s="94"/>
      <c r="E34" s="54" t="s">
        <v>46</v>
      </c>
      <c r="F34" s="95" t="s">
        <v>24</v>
      </c>
      <c r="G34" s="96">
        <v>200</v>
      </c>
      <c r="H34" s="97"/>
      <c r="I34" s="79"/>
    </row>
    <row r="35" spans="1:9" ht="24" customHeight="1" thickBot="1">
      <c r="A35" s="81">
        <v>17</v>
      </c>
      <c r="B35" s="66"/>
      <c r="C35" s="66"/>
      <c r="D35" s="67"/>
      <c r="E35" s="68" t="s">
        <v>45</v>
      </c>
      <c r="F35" s="69" t="s">
        <v>24</v>
      </c>
      <c r="G35" s="70">
        <v>510</v>
      </c>
      <c r="H35" s="71"/>
      <c r="I35" s="80"/>
    </row>
    <row r="36" spans="1:9" ht="11.25" customHeight="1">
      <c r="A36" s="85"/>
      <c r="B36" s="86"/>
      <c r="C36" s="86"/>
      <c r="D36" s="87"/>
      <c r="E36" s="88"/>
      <c r="F36" s="89"/>
      <c r="G36" s="90"/>
      <c r="H36" s="91"/>
      <c r="I36" s="91"/>
    </row>
  </sheetData>
  <mergeCells count="4">
    <mergeCell ref="C2:E2"/>
    <mergeCell ref="C3:E3"/>
    <mergeCell ref="C7:E7"/>
    <mergeCell ref="C9:E9"/>
  </mergeCells>
  <printOptions horizontalCentered="1"/>
  <pageMargins left="0.23622047244094491" right="0.23622047244094491" top="0" bottom="0" header="0.31496062992125984" footer="0.31496062992125984"/>
  <pageSetup paperSize="9" fitToHeight="0" orientation="landscape" r:id="rId1"/>
  <headerFooter alignWithMargins="0">
    <oddFooter>&amp;C&amp;8- &amp;P/&amp;N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Rozpočet</vt:lpstr>
      <vt:lpstr>Rozpočet!Názvy_tlače</vt:lpstr>
      <vt:lpstr>Rozpočet!Oblasť_tlače</vt:lpstr>
    </vt:vector>
  </TitlesOfParts>
  <Company>BRVZ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Uhrin</dc:creator>
  <cp:lastModifiedBy>VANKO Ivan</cp:lastModifiedBy>
  <cp:lastPrinted>2020-05-19T09:22:10Z</cp:lastPrinted>
  <dcterms:created xsi:type="dcterms:W3CDTF">2020-03-19T13:54:20Z</dcterms:created>
  <dcterms:modified xsi:type="dcterms:W3CDTF">2020-08-24T10:58:51Z</dcterms:modified>
</cp:coreProperties>
</file>