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pa29773\Desktop\VO Denný stacionár  - vybavenie\"/>
    </mc:Choice>
  </mc:AlternateContent>
  <bookViews>
    <workbookView xWindow="0" yWindow="0" windowWidth="28800" windowHeight="12435"/>
  </bookViews>
  <sheets>
    <sheet name="NÁBYTOK-A." sheetId="1" r:id="rId1"/>
  </sheets>
  <definedNames>
    <definedName name="_xlnm.Print_Area" localSheetId="0">'NÁBYTOK-A.'!$A$1:$J$28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1" l="1"/>
  <c r="F25" i="1"/>
  <c r="H25" i="1" l="1"/>
  <c r="I25" i="1" s="1"/>
  <c r="F17" i="1"/>
  <c r="G17" i="1"/>
  <c r="H17" i="1" s="1"/>
  <c r="F18" i="1"/>
  <c r="G18" i="1"/>
  <c r="H18" i="1" s="1"/>
  <c r="F19" i="1"/>
  <c r="G19" i="1"/>
  <c r="H19" i="1" s="1"/>
  <c r="F20" i="1"/>
  <c r="G20" i="1"/>
  <c r="H20" i="1" s="1"/>
  <c r="F21" i="1"/>
  <c r="G21" i="1"/>
  <c r="H21" i="1" s="1"/>
  <c r="F22" i="1"/>
  <c r="G22" i="1"/>
  <c r="H22" i="1" s="1"/>
  <c r="F23" i="1"/>
  <c r="G23" i="1"/>
  <c r="H23" i="1" s="1"/>
  <c r="I23" i="1" s="1"/>
  <c r="F24" i="1"/>
  <c r="G24" i="1"/>
  <c r="H24" i="1" s="1"/>
  <c r="I24" i="1" s="1"/>
  <c r="G16" i="1"/>
  <c r="H16" i="1" s="1"/>
  <c r="F16" i="1"/>
  <c r="I16" i="1" l="1"/>
  <c r="I21" i="1"/>
  <c r="I20" i="1"/>
  <c r="I19" i="1"/>
  <c r="I18" i="1"/>
  <c r="I17" i="1"/>
  <c r="I22" i="1"/>
  <c r="G13" i="1"/>
  <c r="H13" i="1" s="1"/>
  <c r="I13" i="1" s="1"/>
  <c r="F13" i="1"/>
  <c r="G9" i="1"/>
  <c r="F9" i="1"/>
  <c r="G26" i="1" l="1"/>
  <c r="H9" i="1"/>
  <c r="I9" i="1" l="1"/>
  <c r="H26" i="1"/>
  <c r="I26" i="1" s="1"/>
</calcChain>
</file>

<file path=xl/sharedStrings.xml><?xml version="1.0" encoding="utf-8"?>
<sst xmlns="http://schemas.openxmlformats.org/spreadsheetml/2006/main" count="76" uniqueCount="62">
  <si>
    <t>Názov</t>
  </si>
  <si>
    <t>Merná jednotka</t>
  </si>
  <si>
    <t>Podrobná špecifikácia</t>
  </si>
  <si>
    <t>2.</t>
  </si>
  <si>
    <t>5.</t>
  </si>
  <si>
    <t>P.č.</t>
  </si>
  <si>
    <t>CENOVÁ PONUKA</t>
  </si>
  <si>
    <t>*Ak uchádzač nie je platca DPH, uvedie cenu celkom a skutočnosť, že nie je platcom DPH.</t>
  </si>
  <si>
    <r>
      <t xml:space="preserve">DPH </t>
    </r>
    <r>
      <rPr>
        <sz val="12"/>
        <rFont val="Times New Roman"/>
        <family val="1"/>
        <charset val="238"/>
      </rPr>
      <t>(v EUR)</t>
    </r>
  </si>
  <si>
    <t>kus</t>
  </si>
  <si>
    <t>Množstvo</t>
  </si>
  <si>
    <t xml:space="preserve">1. </t>
  </si>
  <si>
    <t>1</t>
  </si>
  <si>
    <t>6.</t>
  </si>
  <si>
    <t>2</t>
  </si>
  <si>
    <t>8.</t>
  </si>
  <si>
    <t>9.</t>
  </si>
  <si>
    <t>10.</t>
  </si>
  <si>
    <t>11.</t>
  </si>
  <si>
    <t>3.</t>
  </si>
  <si>
    <t>4.</t>
  </si>
  <si>
    <t>7.</t>
  </si>
  <si>
    <r>
      <t>Jednotková s DPH*</t>
    </r>
    <r>
      <rPr>
        <sz val="12"/>
        <rFont val="Times New Roman"/>
        <family val="1"/>
        <charset val="238"/>
      </rPr>
      <t>(v EUR)</t>
    </r>
  </si>
  <si>
    <r>
      <t xml:space="preserve">Jednotková cena bez DPH </t>
    </r>
    <r>
      <rPr>
        <sz val="12"/>
        <rFont val="Times New Roman"/>
        <family val="1"/>
        <charset val="238"/>
      </rPr>
      <t>(v EUR)</t>
    </r>
  </si>
  <si>
    <r>
      <t xml:space="preserve">Cena celkom bez DPH </t>
    </r>
    <r>
      <rPr>
        <sz val="12"/>
        <rFont val="Times New Roman"/>
        <family val="1"/>
        <charset val="238"/>
      </rPr>
      <t>(v EUR)</t>
    </r>
  </si>
  <si>
    <r>
      <t xml:space="preserve">Cena celkom s DPH*                      </t>
    </r>
    <r>
      <rPr>
        <sz val="12"/>
        <rFont val="Times New Roman"/>
        <family val="1"/>
        <charset val="238"/>
      </rPr>
      <t>(v EUR)</t>
    </r>
  </si>
  <si>
    <r>
      <t>Cena celkom</t>
    </r>
    <r>
      <rPr>
        <sz val="16"/>
        <rFont val="Times New Roman"/>
        <family val="1"/>
        <charset val="238"/>
      </rPr>
      <t xml:space="preserve"> (v EUR)</t>
    </r>
    <r>
      <rPr>
        <b/>
        <sz val="16"/>
        <rFont val="Times New Roman"/>
        <family val="1"/>
        <charset val="238"/>
      </rPr>
      <t>:</t>
    </r>
  </si>
  <si>
    <r>
      <t xml:space="preserve">Predmet zákazky: </t>
    </r>
    <r>
      <rPr>
        <b/>
        <sz val="16"/>
        <color rgb="FF002060"/>
        <rFont val="Times New Roman"/>
        <family val="1"/>
        <charset val="238"/>
      </rPr>
      <t xml:space="preserve">Interiérové vybavenie a IKT denného stacionára vo Fiľakove - </t>
    </r>
    <r>
      <rPr>
        <b/>
        <u/>
        <sz val="16"/>
        <color rgb="FFC00000"/>
        <rFont val="Times New Roman"/>
        <family val="1"/>
        <charset val="238"/>
      </rPr>
      <t>časť A: NÁBYTOK</t>
    </r>
  </si>
  <si>
    <t>kpl</t>
  </si>
  <si>
    <t>10</t>
  </si>
  <si>
    <t>Posteľ s matracom a roštom</t>
  </si>
  <si>
    <t>Jednolôžková posteľ vrátane matracu a roštu, s plochou na spanie: 90 x 200 cm, vhodné pre seniorov:</t>
  </si>
  <si>
    <r>
      <t>Rošt:</t>
    </r>
    <r>
      <rPr>
        <sz val="12"/>
        <rFont val="Times New Roman"/>
        <family val="1"/>
        <charset val="238"/>
      </rPr>
      <t xml:space="preserve"> laťkový s rozmermi: 90 cm x 200 cm, materiál: masív, vyrobený masívneho borovicového dreva. </t>
    </r>
  </si>
  <si>
    <r>
      <t xml:space="preserve">Matrac: </t>
    </r>
    <r>
      <rPr>
        <sz val="12"/>
        <rFont val="Times New Roman"/>
        <family val="1"/>
        <charset val="238"/>
      </rPr>
      <t xml:space="preserve">veľkosťou 90 x 200 cm s konštrukciou s výbornými ortopedickými vlastnosťami. Výška v poťahu: cca. 13-14 cm, odporúčaná nosnosť min. 100 kg. Monoblok s odolnej peny.  Ložná plocha: rovná, výborná tvarová stálosť, dlhá životnosť, vyššia stredná tuhosť, stupeň tuhosti: napr. 3,5. Poťah: jemné mikrovlákno, ktorý je možno zvliecť a vyprať v práčke. vhodná aj pre alergikov, vhodné na uloženie na pevný latkový rošt. Obojstranný. Možnosť použiť na pevnom aj polohovacom rošte. </t>
    </r>
  </si>
  <si>
    <t>Stôl menší</t>
  </si>
  <si>
    <t>Stôl väčší</t>
  </si>
  <si>
    <t>Stoličky konferenčné</t>
  </si>
  <si>
    <t>Kreslo konferenčné</t>
  </si>
  <si>
    <r>
      <t xml:space="preserve">Kreslo konferenčné resp. tzv. "relaxačné kreslo". </t>
    </r>
    <r>
      <rPr>
        <sz val="12"/>
        <rFont val="Times New Roman"/>
        <family val="1"/>
        <charset val="238"/>
      </rPr>
      <t xml:space="preserve">Kreslo s podpierkou rúk (podrúčkou). Materiál: odolné čalúnenie: napr. eko-koža. Farba čalúnenia: tmavá. Farba podrúčky: tmavá. Materiál konštrukcie: napr. z kovu s chromovaným leskom.  </t>
    </r>
  </si>
  <si>
    <t>Stoličky jedálenské</t>
  </si>
  <si>
    <t>12</t>
  </si>
  <si>
    <r>
      <t xml:space="preserve">Stoličky jedálenské - kuchynské. </t>
    </r>
    <r>
      <rPr>
        <sz val="12"/>
        <rFont val="Times New Roman"/>
        <family val="1"/>
        <charset val="238"/>
      </rPr>
      <t xml:space="preserve">Materiál: z masívu (napr. prírodné borovicové drevo). Podľa možnosti s jednoduchými rovnými líniami). S operadlom. Farba:  tmavá - prispôsobiť k jedálenským stolom. </t>
    </r>
  </si>
  <si>
    <t>Stôl jedálenský</t>
  </si>
  <si>
    <r>
      <rPr>
        <b/>
        <sz val="12"/>
        <rFont val="Times New Roman"/>
        <family val="1"/>
        <charset val="238"/>
      </rPr>
      <t>Rozkladací stôl jedálenský</t>
    </r>
    <r>
      <rPr>
        <sz val="12"/>
        <rFont val="Times New Roman"/>
        <family val="1"/>
        <charset val="238"/>
      </rPr>
      <t xml:space="preserve">. Tvar: odĺžník. Rozmery: </t>
    </r>
    <r>
      <rPr>
        <b/>
        <sz val="12"/>
        <rFont val="Times New Roman"/>
        <family val="1"/>
        <charset val="238"/>
      </rPr>
      <t>pre 4 až 8 osôb a po rozložení min. pre 6 až 8 osôb</t>
    </r>
    <r>
      <rPr>
        <sz val="12"/>
        <rFont val="Times New Roman"/>
        <family val="1"/>
        <charset val="238"/>
      </rPr>
      <t xml:space="preserve">. </t>
    </r>
    <r>
      <rPr>
        <u/>
        <sz val="12"/>
        <rFont val="Times New Roman"/>
        <family val="1"/>
        <charset val="238"/>
      </rPr>
      <t>Pred rozkladaním</t>
    </r>
    <r>
      <rPr>
        <sz val="12"/>
        <rFont val="Times New Roman"/>
        <family val="1"/>
        <charset val="238"/>
      </rPr>
      <t xml:space="preserve">: dĺžka: </t>
    </r>
    <r>
      <rPr>
        <b/>
        <sz val="12"/>
        <rFont val="Times New Roman"/>
        <family val="1"/>
        <charset val="238"/>
      </rPr>
      <t>140 cm</t>
    </r>
    <r>
      <rPr>
        <sz val="12"/>
        <rFont val="Times New Roman"/>
        <family val="1"/>
        <charset val="238"/>
      </rPr>
      <t xml:space="preserve"> (resp. max.160 cm), šírka:</t>
    </r>
    <r>
      <rPr>
        <b/>
        <sz val="12"/>
        <rFont val="Times New Roman"/>
        <family val="1"/>
        <charset val="238"/>
      </rPr>
      <t xml:space="preserve"> 80 cm</t>
    </r>
    <r>
      <rPr>
        <sz val="12"/>
        <rFont val="Times New Roman"/>
        <family val="1"/>
        <charset val="238"/>
      </rPr>
      <t xml:space="preserve"> a</t>
    </r>
    <r>
      <rPr>
        <u/>
        <sz val="12"/>
        <rFont val="Times New Roman"/>
        <family val="1"/>
        <charset val="238"/>
      </rPr>
      <t xml:space="preserve"> po rozkladaní: </t>
    </r>
    <r>
      <rPr>
        <sz val="12"/>
        <rFont val="Times New Roman"/>
        <family val="1"/>
        <charset val="238"/>
      </rPr>
      <t xml:space="preserve">dĺžka </t>
    </r>
    <r>
      <rPr>
        <b/>
        <sz val="12"/>
        <rFont val="Times New Roman"/>
        <family val="1"/>
        <charset val="238"/>
      </rPr>
      <t>180 cm</t>
    </r>
    <r>
      <rPr>
        <sz val="12"/>
        <rFont val="Times New Roman"/>
        <family val="1"/>
        <charset val="238"/>
      </rPr>
      <t xml:space="preserve"> (resp. min. 170 cm), šírka: </t>
    </r>
    <r>
      <rPr>
        <b/>
        <sz val="12"/>
        <rFont val="Times New Roman"/>
        <family val="1"/>
        <charset val="238"/>
      </rPr>
      <t>80 cm</t>
    </r>
    <r>
      <rPr>
        <sz val="12"/>
        <rFont val="Times New Roman"/>
        <family val="1"/>
        <charset val="238"/>
      </rPr>
      <t>. Materiál: dyhované MDF (doska stola) / resp. nohy stola z masívu. Výška:  medzi 74 -77 cm. Farba: napr. tmavo hnedá, orech... - prispôsobiť k jedálenským stoličkám.</t>
    </r>
  </si>
  <si>
    <t>Stôl pod počítač</t>
  </si>
  <si>
    <r>
      <rPr>
        <b/>
        <sz val="12"/>
        <rFont val="Times New Roman"/>
        <family val="1"/>
        <charset val="238"/>
      </rPr>
      <t>Stôl pod počítač s úložným priestorom.</t>
    </r>
    <r>
      <rPr>
        <sz val="12"/>
        <rFont val="Times New Roman"/>
        <family val="1"/>
        <charset val="238"/>
      </rPr>
      <t xml:space="preserve"> Materiál: DTD laminovaná / MDF / kov / plast.  Rozmery </t>
    </r>
    <r>
      <rPr>
        <u/>
        <sz val="12"/>
        <rFont val="Times New Roman"/>
        <family val="1"/>
        <charset val="238"/>
      </rPr>
      <t>minimálne:</t>
    </r>
    <r>
      <rPr>
        <sz val="12"/>
        <rFont val="Times New Roman"/>
        <family val="1"/>
        <charset val="238"/>
      </rPr>
      <t xml:space="preserve"> 100 x 50 x 74 cm (šírka x hĺbka x výška). Farba: napr. dub. Vybavenie: výsuvná doska pre klávesnicu - 1 ks; skrinka s policou - min.1 ks; šuplíky - min. 2 ks. </t>
    </r>
  </si>
  <si>
    <t>Stolička ku stolu pod počítač</t>
  </si>
  <si>
    <r>
      <rPr>
        <b/>
        <sz val="12"/>
        <rFont val="Times New Roman"/>
        <family val="1"/>
        <charset val="238"/>
      </rPr>
      <t>Stolička ku stolu pod počítač</t>
    </r>
    <r>
      <rPr>
        <sz val="12"/>
        <rFont val="Times New Roman"/>
        <family val="1"/>
        <charset val="238"/>
      </rPr>
      <t>. Výškovo nastaviteľné kreslo s opierkami. Materiál: priedušné operadlo, kríž a podrúčky z kovu - chróm, houpací mechanizmus. Pevné nastaviteľné podrúčky.</t>
    </r>
  </si>
  <si>
    <t>Vešiak stojanový</t>
  </si>
  <si>
    <t>4</t>
  </si>
  <si>
    <r>
      <rPr>
        <b/>
        <sz val="12"/>
        <rFont val="Times New Roman"/>
        <family val="1"/>
        <charset val="238"/>
      </rPr>
      <t>Vešiak klasický stojanový s držiakom na dáždnik.</t>
    </r>
    <r>
      <rPr>
        <sz val="12"/>
        <rFont val="Times New Roman"/>
        <family val="1"/>
        <charset val="238"/>
      </rPr>
      <t xml:space="preserve"> Materiál: </t>
    </r>
    <r>
      <rPr>
        <b/>
        <sz val="12"/>
        <rFont val="Times New Roman"/>
        <family val="1"/>
        <charset val="238"/>
      </rPr>
      <t>drevo.</t>
    </r>
    <r>
      <rPr>
        <sz val="12"/>
        <rFont val="Times New Roman"/>
        <family val="1"/>
        <charset val="238"/>
      </rPr>
      <t xml:space="preserve"> Farba: tmavá (orech). </t>
    </r>
  </si>
  <si>
    <t>Zrkadlo</t>
  </si>
  <si>
    <r>
      <rPr>
        <b/>
        <sz val="12"/>
        <rFont val="Times New Roman"/>
        <family val="1"/>
        <charset val="238"/>
      </rPr>
      <t>Nástenné zrkadlo štvorcovým rámom.</t>
    </r>
    <r>
      <rPr>
        <sz val="12"/>
        <rFont val="Times New Roman"/>
        <family val="1"/>
        <charset val="238"/>
      </rPr>
      <t xml:space="preserve"> Rozmery vnútornej časti zrkadlo </t>
    </r>
    <r>
      <rPr>
        <b/>
        <sz val="12"/>
        <rFont val="Times New Roman"/>
        <family val="1"/>
        <charset val="238"/>
      </rPr>
      <t xml:space="preserve">minimálne: 40 x 60 cm </t>
    </r>
    <r>
      <rPr>
        <sz val="12"/>
        <rFont val="Times New Roman"/>
        <family val="1"/>
        <charset val="238"/>
      </rPr>
      <t xml:space="preserve">(šírka x výška). Materiál rámu: </t>
    </r>
    <r>
      <rPr>
        <b/>
        <sz val="12"/>
        <rFont val="Times New Roman"/>
        <family val="1"/>
        <charset val="238"/>
      </rPr>
      <t>drevený</t>
    </r>
    <r>
      <rPr>
        <sz val="12"/>
        <rFont val="Times New Roman"/>
        <family val="1"/>
        <charset val="238"/>
      </rPr>
      <t>. Farba: tmavá (napr. orech)</t>
    </r>
  </si>
  <si>
    <t xml:space="preserve">12. </t>
  </si>
  <si>
    <t>Kovový regál</t>
  </si>
  <si>
    <r>
      <t xml:space="preserve">Kovový regál vhodný na uloženie materiálov a výrobkov. </t>
    </r>
    <r>
      <rPr>
        <sz val="12"/>
        <rFont val="Times New Roman"/>
        <family val="1"/>
        <charset val="238"/>
      </rPr>
      <t>Počet políc: minimálne</t>
    </r>
    <r>
      <rPr>
        <b/>
        <sz val="12"/>
        <rFont val="Times New Roman"/>
        <family val="1"/>
        <charset val="238"/>
      </rPr>
      <t xml:space="preserve"> 5</t>
    </r>
    <r>
      <rPr>
        <sz val="12"/>
        <rFont val="Times New Roman"/>
        <family val="1"/>
        <charset val="238"/>
      </rPr>
      <t>. Nosnosť police: cca.</t>
    </r>
    <r>
      <rPr>
        <b/>
        <sz val="12"/>
        <rFont val="Times New Roman"/>
        <family val="1"/>
        <charset val="238"/>
      </rPr>
      <t xml:space="preserve"> 100 kg</t>
    </r>
    <r>
      <rPr>
        <sz val="12"/>
        <rFont val="Times New Roman"/>
        <family val="1"/>
        <charset val="238"/>
      </rPr>
      <t xml:space="preserve">. Rozmery: výška </t>
    </r>
    <r>
      <rPr>
        <b/>
        <sz val="12"/>
        <rFont val="Times New Roman"/>
        <family val="1"/>
        <charset val="238"/>
      </rPr>
      <t xml:space="preserve">min. 1800 mm, </t>
    </r>
    <r>
      <rPr>
        <sz val="12"/>
        <rFont val="Times New Roman"/>
        <family val="1"/>
        <charset val="238"/>
      </rPr>
      <t>šírka:</t>
    </r>
    <r>
      <rPr>
        <b/>
        <sz val="12"/>
        <rFont val="Times New Roman"/>
        <family val="1"/>
        <charset val="238"/>
      </rPr>
      <t xml:space="preserve"> 1000 mm</t>
    </r>
    <r>
      <rPr>
        <sz val="12"/>
        <rFont val="Times New Roman"/>
        <family val="1"/>
        <charset val="238"/>
      </rPr>
      <t xml:space="preserve">, hĺbka: </t>
    </r>
    <r>
      <rPr>
        <b/>
        <sz val="12"/>
        <rFont val="Times New Roman"/>
        <family val="1"/>
        <charset val="238"/>
      </rPr>
      <t xml:space="preserve">400 mm. </t>
    </r>
    <r>
      <rPr>
        <sz val="12"/>
        <rFont val="Times New Roman"/>
        <family val="1"/>
        <charset val="238"/>
      </rPr>
      <t xml:space="preserve"> Materiál políc: kov alebo surová drevotrieska. Police výškovo nastaviteľné.</t>
    </r>
  </si>
  <si>
    <t>Názov projektu: Vznik novej sociálnej služby - vybudovanie a zariadenie denného stacionára vo Fiľakove</t>
  </si>
  <si>
    <r>
      <t>Rozkladací</t>
    </r>
    <r>
      <rPr>
        <sz val="12"/>
        <rFont val="Times New Roman"/>
        <family val="1"/>
        <charset val="238"/>
      </rPr>
      <t xml:space="preserve"> </t>
    </r>
    <r>
      <rPr>
        <b/>
        <sz val="12"/>
        <rFont val="Times New Roman"/>
        <family val="1"/>
        <charset val="238"/>
      </rPr>
      <t xml:space="preserve">stôl. </t>
    </r>
    <r>
      <rPr>
        <sz val="12"/>
        <rFont val="Times New Roman"/>
        <family val="1"/>
        <charset val="238"/>
      </rPr>
      <t xml:space="preserve">Tvar: obdĺžník. Rozmery: </t>
    </r>
    <r>
      <rPr>
        <b/>
        <sz val="12"/>
        <rFont val="Times New Roman"/>
        <family val="1"/>
        <charset val="238"/>
      </rPr>
      <t>pre 4 až 6 osôb</t>
    </r>
    <r>
      <rPr>
        <sz val="12"/>
        <rFont val="Times New Roman"/>
        <family val="1"/>
        <charset val="238"/>
      </rPr>
      <t xml:space="preserve">, t.j. </t>
    </r>
    <r>
      <rPr>
        <b/>
        <sz val="12"/>
        <rFont val="Times New Roman"/>
        <family val="1"/>
        <charset val="238"/>
      </rPr>
      <t>dĺžka: 120 cm, šírka: 70 cm</t>
    </r>
    <r>
      <rPr>
        <sz val="12"/>
        <rFont val="Times New Roman"/>
        <family val="1"/>
        <charset val="238"/>
      </rPr>
      <t xml:space="preserve"> (resp. 80 cm) a </t>
    </r>
    <r>
      <rPr>
        <b/>
        <u/>
        <sz val="12"/>
        <rFont val="Times New Roman"/>
        <family val="1"/>
        <charset val="238"/>
      </rPr>
      <t>po rozkladaní:</t>
    </r>
    <r>
      <rPr>
        <b/>
        <sz val="12"/>
        <rFont val="Times New Roman"/>
        <family val="1"/>
        <charset val="238"/>
      </rPr>
      <t xml:space="preserve"> cca. 160 cm</t>
    </r>
    <r>
      <rPr>
        <sz val="12"/>
        <rFont val="Times New Roman"/>
        <family val="1"/>
        <charset val="238"/>
      </rPr>
      <t xml:space="preserve"> (resp. 150 cm) x 70 cm (resp. 80 cm). Materiál: dyhované MDF (doska stola) / resp. nohy stola z masívu. Výška:  medzi 74 -77 cm. Farba: napr. tmavo hnedá, orech...- prispôsobiť k jedálenským stoličkám.</t>
    </r>
  </si>
  <si>
    <r>
      <t xml:space="preserve">Rozkladací stôl. </t>
    </r>
    <r>
      <rPr>
        <sz val="12"/>
        <rFont val="Times New Roman"/>
        <family val="1"/>
        <charset val="238"/>
      </rPr>
      <t>Tvar: obdĺžník.</t>
    </r>
    <r>
      <rPr>
        <b/>
        <sz val="12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Rozmery: </t>
    </r>
    <r>
      <rPr>
        <b/>
        <sz val="12"/>
        <rFont val="Times New Roman"/>
        <family val="1"/>
        <charset val="238"/>
      </rPr>
      <t xml:space="preserve">pre 6 až 8 osôb, </t>
    </r>
    <r>
      <rPr>
        <sz val="12"/>
        <rFont val="Times New Roman"/>
        <family val="1"/>
        <charset val="238"/>
      </rPr>
      <t xml:space="preserve">t.j. </t>
    </r>
    <r>
      <rPr>
        <b/>
        <sz val="12"/>
        <rFont val="Times New Roman"/>
        <family val="1"/>
        <charset val="238"/>
      </rPr>
      <t>dĺžka: 160 cm</t>
    </r>
    <r>
      <rPr>
        <sz val="12"/>
        <rFont val="Times New Roman"/>
        <family val="1"/>
        <charset val="238"/>
      </rPr>
      <t xml:space="preserve"> (resp. 170 cm), </t>
    </r>
    <r>
      <rPr>
        <b/>
        <sz val="12"/>
        <rFont val="Times New Roman"/>
        <family val="1"/>
        <charset val="238"/>
      </rPr>
      <t>šírka: 70 cm</t>
    </r>
    <r>
      <rPr>
        <sz val="12"/>
        <rFont val="Times New Roman"/>
        <family val="1"/>
        <charset val="238"/>
      </rPr>
      <t xml:space="preserve"> (resp. max. 90 cm) a</t>
    </r>
    <r>
      <rPr>
        <u/>
        <sz val="12"/>
        <rFont val="Times New Roman"/>
        <family val="1"/>
        <charset val="238"/>
      </rPr>
      <t xml:space="preserve"> </t>
    </r>
    <r>
      <rPr>
        <b/>
        <u/>
        <sz val="12"/>
        <rFont val="Times New Roman"/>
        <family val="1"/>
        <charset val="238"/>
      </rPr>
      <t>po rozkladaní</t>
    </r>
    <r>
      <rPr>
        <b/>
        <sz val="12"/>
        <rFont val="Times New Roman"/>
        <family val="1"/>
        <charset val="238"/>
      </rPr>
      <t>: dĺžka cca. 200 cm</t>
    </r>
    <r>
      <rPr>
        <sz val="12"/>
        <rFont val="Times New Roman"/>
        <family val="1"/>
        <charset val="238"/>
      </rPr>
      <t xml:space="preserve"> (resp. max. 210 cm), </t>
    </r>
    <r>
      <rPr>
        <b/>
        <sz val="12"/>
        <rFont val="Times New Roman"/>
        <family val="1"/>
        <charset val="238"/>
      </rPr>
      <t>šírka: 70 cm</t>
    </r>
    <r>
      <rPr>
        <sz val="12"/>
        <rFont val="Times New Roman"/>
        <family val="1"/>
        <charset val="238"/>
      </rPr>
      <t xml:space="preserve"> (resp. max. 90 cm). Materiál: dyhované MDF (doska stola) / resp. nohy stola z masívu. Výška:  medzi 74 -77 cm. Farba: napr. tmavo hnedá, orech... - prispôsobiť k jedálenským stoličkám.</t>
    </r>
  </si>
  <si>
    <r>
      <t>Posteľ:</t>
    </r>
    <r>
      <rPr>
        <sz val="12"/>
        <rFont val="Times New Roman"/>
        <family val="1"/>
        <charset val="238"/>
      </rPr>
      <t xml:space="preserve"> plocha na spanie: 90 cm x 200 cm. Materiál:  masív (prírodné borovicové drevo). Zaoblené rohy. Farba: napr. dub. Nosnosť posteľe min. 100 kg. Bez úložných zásuviek.</t>
    </r>
  </si>
  <si>
    <r>
      <t xml:space="preserve">Stoličky konferenčné </t>
    </r>
    <r>
      <rPr>
        <sz val="12"/>
        <rFont val="Times New Roman"/>
        <family val="1"/>
        <charset val="238"/>
      </rPr>
      <t>(rokovacie).</t>
    </r>
    <r>
      <rPr>
        <b/>
        <sz val="12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>Materiál:  čalúnené - mikroplyš. Materiál konštrukcie stoličky: napr. tenkostenná rúrka s čiernou práškovou povrchovou úpravou. Farba sedadla a operadla podĺa možnosti: sivá.  Bez podrúčky, stohovateľné.</t>
    </r>
  </si>
  <si>
    <r>
      <t xml:space="preserve">Príloha č. 1 Formulár cenovej ponuky </t>
    </r>
    <r>
      <rPr>
        <b/>
        <i/>
        <sz val="14"/>
        <color rgb="FFFF0000"/>
        <rFont val="Times New Roman"/>
        <family val="1"/>
        <charset val="238"/>
      </rPr>
      <t>(Žiadame ceny uviesť do tohto formulára  a naceniť všetky položky!)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</si>
</sst>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Sk&quot;;[Red]\-#,##0.00\ &quot;Sk&quot;"/>
    <numFmt numFmtId="165" formatCode="#,##0.00\ &quot;€&quot;"/>
    <numFmt numFmtId="166" formatCode="#,##0_ ;[Red]\-#,##0\ "/>
  </numFmts>
  <fonts count="25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2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1"/>
      <color rgb="FFC00000"/>
      <name val="Times New Roman"/>
      <family val="1"/>
      <charset val="238"/>
    </font>
    <font>
      <b/>
      <i/>
      <sz val="11"/>
      <color rgb="FFC00000"/>
      <name val="Times New Roman"/>
      <family val="1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sz val="15"/>
      <name val="Times New Roman"/>
      <family val="1"/>
      <charset val="238"/>
    </font>
    <font>
      <b/>
      <i/>
      <sz val="15"/>
      <name val="Times New Roman"/>
      <family val="1"/>
      <charset val="238"/>
    </font>
    <font>
      <b/>
      <sz val="22"/>
      <name val="Times New Roman"/>
      <family val="1"/>
      <charset val="238"/>
    </font>
    <font>
      <b/>
      <sz val="16"/>
      <color rgb="FF002060"/>
      <name val="Times New Roman"/>
      <family val="1"/>
      <charset val="238"/>
    </font>
    <font>
      <b/>
      <u/>
      <sz val="16"/>
      <color rgb="FFC00000"/>
      <name val="Times New Roman"/>
      <family val="1"/>
      <charset val="238"/>
    </font>
    <font>
      <b/>
      <u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6"/>
      <color rgb="FFC00000"/>
      <name val="Times New Roman"/>
      <family val="1"/>
      <charset val="238"/>
    </font>
    <font>
      <sz val="16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u/>
      <sz val="12"/>
      <name val="Times New Roman"/>
      <family val="1"/>
      <charset val="238"/>
    </font>
    <font>
      <b/>
      <i/>
      <sz val="14"/>
      <color rgb="FFFF0000"/>
      <name val="Times New Roman"/>
      <family val="1"/>
      <charset val="238"/>
    </font>
    <font>
      <b/>
      <i/>
      <sz val="14"/>
      <color rgb="FF00206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49" fontId="1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horizontal="left"/>
    </xf>
    <xf numFmtId="166" fontId="2" fillId="0" borderId="0" xfId="0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49" fontId="6" fillId="0" borderId="0" xfId="0" applyNumberFormat="1" applyFont="1" applyFill="1" applyBorder="1" applyAlignment="1" applyProtection="1">
      <alignment horizontal="left" wrapText="1"/>
      <protection locked="0"/>
    </xf>
    <xf numFmtId="166" fontId="5" fillId="0" borderId="0" xfId="0" applyNumberFormat="1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right"/>
    </xf>
    <xf numFmtId="165" fontId="12" fillId="0" borderId="1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/>
    </xf>
    <xf numFmtId="164" fontId="9" fillId="0" borderId="0" xfId="0" applyNumberFormat="1" applyFont="1" applyFill="1" applyBorder="1" applyAlignment="1">
      <alignment horizontal="left"/>
    </xf>
    <xf numFmtId="166" fontId="9" fillId="0" borderId="0" xfId="0" applyNumberFormat="1" applyFont="1" applyFill="1" applyBorder="1" applyAlignment="1">
      <alignment horizontal="left"/>
    </xf>
    <xf numFmtId="0" fontId="11" fillId="0" borderId="0" xfId="0" applyFont="1" applyFill="1" applyBorder="1" applyAlignment="1">
      <alignment horizontal="center"/>
    </xf>
    <xf numFmtId="165" fontId="10" fillId="0" borderId="6" xfId="0" applyNumberFormat="1" applyFont="1" applyFill="1" applyBorder="1" applyAlignment="1">
      <alignment horizontal="left" vertical="center" wrapText="1"/>
    </xf>
    <xf numFmtId="165" fontId="9" fillId="0" borderId="6" xfId="0" applyNumberFormat="1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49" fontId="17" fillId="0" borderId="0" xfId="0" applyNumberFormat="1" applyFont="1" applyFill="1" applyBorder="1" applyAlignment="1">
      <alignment horizontal="left"/>
    </xf>
    <xf numFmtId="165" fontId="17" fillId="0" borderId="12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left" vertical="center" wrapText="1"/>
    </xf>
    <xf numFmtId="49" fontId="17" fillId="0" borderId="12" xfId="0" applyNumberFormat="1" applyFont="1" applyFill="1" applyBorder="1" applyAlignment="1">
      <alignment horizontal="center" vertical="center" wrapText="1"/>
    </xf>
    <xf numFmtId="49" fontId="13" fillId="0" borderId="0" xfId="0" applyNumberFormat="1" applyFont="1" applyFill="1" applyBorder="1" applyAlignment="1" applyProtection="1">
      <alignment horizontal="left" wrapText="1"/>
      <protection locked="0"/>
    </xf>
    <xf numFmtId="49" fontId="1" fillId="0" borderId="18" xfId="0" applyNumberFormat="1" applyFont="1" applyFill="1" applyBorder="1" applyAlignment="1">
      <alignment horizontal="left" vertical="center" wrapText="1"/>
    </xf>
    <xf numFmtId="2" fontId="9" fillId="0" borderId="15" xfId="0" applyNumberFormat="1" applyFont="1" applyFill="1" applyBorder="1" applyAlignment="1">
      <alignment horizontal="center" vertical="center" wrapText="1"/>
    </xf>
    <xf numFmtId="2" fontId="9" fillId="0" borderId="6" xfId="0" applyNumberFormat="1" applyFont="1" applyFill="1" applyBorder="1" applyAlignment="1">
      <alignment horizontal="center" vertical="center" wrapText="1"/>
    </xf>
    <xf numFmtId="2" fontId="10" fillId="0" borderId="6" xfId="0" applyNumberFormat="1" applyFont="1" applyFill="1" applyBorder="1" applyAlignment="1">
      <alignment horizontal="center" vertical="center" wrapText="1"/>
    </xf>
    <xf numFmtId="2" fontId="20" fillId="0" borderId="6" xfId="0" applyNumberFormat="1" applyFont="1" applyFill="1" applyBorder="1" applyAlignment="1">
      <alignment horizontal="center" vertical="center" wrapText="1"/>
    </xf>
    <xf numFmtId="2" fontId="6" fillId="3" borderId="8" xfId="0" applyNumberFormat="1" applyFont="1" applyFill="1" applyBorder="1" applyAlignment="1">
      <alignment horizontal="center" vertical="center" wrapText="1"/>
    </xf>
    <xf numFmtId="2" fontId="19" fillId="3" borderId="8" xfId="0" applyNumberFormat="1" applyFont="1" applyFill="1" applyBorder="1" applyAlignment="1">
      <alignment horizontal="center" vertical="center" wrapText="1"/>
    </xf>
    <xf numFmtId="2" fontId="21" fillId="3" borderId="7" xfId="0" applyNumberFormat="1" applyFont="1" applyFill="1" applyBorder="1" applyAlignment="1">
      <alignment horizontal="center" vertical="center" wrapText="1"/>
    </xf>
    <xf numFmtId="1" fontId="18" fillId="4" borderId="17" xfId="0" applyNumberFormat="1" applyFont="1" applyFill="1" applyBorder="1" applyAlignment="1">
      <alignment horizontal="center" vertical="center" wrapText="1"/>
    </xf>
    <xf numFmtId="49" fontId="18" fillId="4" borderId="17" xfId="0" applyNumberFormat="1" applyFont="1" applyFill="1" applyBorder="1" applyAlignment="1">
      <alignment horizontal="center" vertical="center" wrapText="1"/>
    </xf>
    <xf numFmtId="49" fontId="17" fillId="0" borderId="33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left" vertical="center" wrapText="1"/>
    </xf>
    <xf numFmtId="165" fontId="9" fillId="0" borderId="6" xfId="0" applyNumberFormat="1" applyFont="1" applyFill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left" vertical="center" wrapText="1"/>
    </xf>
    <xf numFmtId="49" fontId="1" fillId="0" borderId="13" xfId="0" applyNumberFormat="1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49" fontId="10" fillId="0" borderId="6" xfId="0" applyNumberFormat="1" applyFont="1" applyFill="1" applyBorder="1" applyAlignment="1">
      <alignment horizontal="left" vertical="center" wrapText="1"/>
    </xf>
    <xf numFmtId="49" fontId="17" fillId="0" borderId="12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2" fontId="9" fillId="0" borderId="15" xfId="0" applyNumberFormat="1" applyFont="1" applyFill="1" applyBorder="1" applyAlignment="1">
      <alignment horizontal="center" vertical="center" wrapText="1"/>
    </xf>
    <xf numFmtId="2" fontId="9" fillId="0" borderId="6" xfId="0" applyNumberFormat="1" applyFont="1" applyFill="1" applyBorder="1" applyAlignment="1">
      <alignment horizontal="center" vertical="center" wrapText="1"/>
    </xf>
    <xf numFmtId="2" fontId="10" fillId="0" borderId="6" xfId="0" applyNumberFormat="1" applyFont="1" applyFill="1" applyBorder="1" applyAlignment="1">
      <alignment horizontal="center" vertical="center" wrapText="1"/>
    </xf>
    <xf numFmtId="2" fontId="20" fillId="0" borderId="6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left"/>
    </xf>
    <xf numFmtId="49" fontId="10" fillId="0" borderId="39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24" fillId="0" borderId="5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24" xfId="0" applyNumberFormat="1" applyFont="1" applyFill="1" applyBorder="1" applyAlignment="1">
      <alignment horizontal="center" vertical="center" wrapText="1"/>
    </xf>
    <xf numFmtId="49" fontId="13" fillId="0" borderId="0" xfId="0" applyNumberFormat="1" applyFont="1" applyFill="1" applyBorder="1" applyAlignment="1" applyProtection="1">
      <alignment horizontal="left" wrapText="1"/>
      <protection locked="0"/>
    </xf>
    <xf numFmtId="49" fontId="8" fillId="0" borderId="4" xfId="0" applyNumberFormat="1" applyFont="1" applyFill="1" applyBorder="1" applyAlignment="1">
      <alignment horizontal="left" wrapText="1"/>
    </xf>
    <xf numFmtId="49" fontId="7" fillId="0" borderId="4" xfId="0" applyNumberFormat="1" applyFont="1" applyFill="1" applyBorder="1" applyAlignment="1">
      <alignment horizontal="left" wrapText="1"/>
    </xf>
    <xf numFmtId="49" fontId="1" fillId="3" borderId="10" xfId="0" applyNumberFormat="1" applyFont="1" applyFill="1" applyBorder="1" applyAlignment="1">
      <alignment horizontal="center" vertical="center" wrapText="1"/>
    </xf>
    <xf numFmtId="49" fontId="1" fillId="3" borderId="20" xfId="0" applyNumberFormat="1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left" vertical="center"/>
    </xf>
    <xf numFmtId="0" fontId="6" fillId="2" borderId="36" xfId="0" applyFont="1" applyFill="1" applyBorder="1" applyAlignment="1">
      <alignment horizontal="left" vertical="center"/>
    </xf>
    <xf numFmtId="0" fontId="6" fillId="2" borderId="37" xfId="0" applyFont="1" applyFill="1" applyBorder="1" applyAlignment="1">
      <alignment horizontal="left" vertical="center"/>
    </xf>
    <xf numFmtId="0" fontId="6" fillId="2" borderId="38" xfId="0" applyFont="1" applyFill="1" applyBorder="1" applyAlignment="1">
      <alignment horizontal="left" vertical="center"/>
    </xf>
    <xf numFmtId="49" fontId="17" fillId="3" borderId="9" xfId="0" applyNumberFormat="1" applyFont="1" applyFill="1" applyBorder="1" applyAlignment="1">
      <alignment horizontal="center" vertical="center" wrapText="1"/>
    </xf>
    <xf numFmtId="49" fontId="17" fillId="3" borderId="19" xfId="0" applyNumberFormat="1" applyFont="1" applyFill="1" applyBorder="1" applyAlignment="1">
      <alignment horizontal="center" vertical="center" wrapText="1"/>
    </xf>
    <xf numFmtId="49" fontId="1" fillId="3" borderId="16" xfId="0" applyNumberFormat="1" applyFont="1" applyFill="1" applyBorder="1" applyAlignment="1">
      <alignment horizontal="center" vertical="center" wrapText="1"/>
    </xf>
    <xf numFmtId="49" fontId="1" fillId="3" borderId="21" xfId="0" applyNumberFormat="1" applyFont="1" applyFill="1" applyBorder="1" applyAlignment="1">
      <alignment horizontal="center" vertical="center" wrapText="1"/>
    </xf>
    <xf numFmtId="49" fontId="1" fillId="3" borderId="14" xfId="0" applyNumberFormat="1" applyFont="1" applyFill="1" applyBorder="1" applyAlignment="1">
      <alignment horizontal="center" vertical="center" wrapText="1"/>
    </xf>
    <xf numFmtId="49" fontId="1" fillId="3" borderId="22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49" fontId="1" fillId="3" borderId="23" xfId="0" applyNumberFormat="1" applyFont="1" applyFill="1" applyBorder="1" applyAlignment="1">
      <alignment horizontal="center" vertical="center" wrapText="1"/>
    </xf>
    <xf numFmtId="2" fontId="9" fillId="0" borderId="6" xfId="0" applyNumberFormat="1" applyFont="1" applyFill="1" applyBorder="1" applyAlignment="1">
      <alignment horizontal="center" vertical="center" wrapText="1"/>
    </xf>
    <xf numFmtId="2" fontId="20" fillId="0" borderId="6" xfId="0" applyNumberFormat="1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left" vertical="center" wrapText="1"/>
    </xf>
    <xf numFmtId="49" fontId="10" fillId="0" borderId="6" xfId="0" applyNumberFormat="1" applyFont="1" applyFill="1" applyBorder="1" applyAlignment="1">
      <alignment horizontal="left" vertical="center" wrapText="1"/>
    </xf>
    <xf numFmtId="49" fontId="17" fillId="0" borderId="12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18" fillId="4" borderId="17" xfId="0" applyNumberFormat="1" applyFont="1" applyFill="1" applyBorder="1" applyAlignment="1">
      <alignment horizontal="center" vertical="center" wrapText="1"/>
    </xf>
    <xf numFmtId="2" fontId="9" fillId="0" borderId="15" xfId="0" applyNumberFormat="1" applyFont="1" applyFill="1" applyBorder="1" applyAlignment="1">
      <alignment horizontal="center" vertical="center" wrapText="1"/>
    </xf>
    <xf numFmtId="2" fontId="10" fillId="0" borderId="6" xfId="0" applyNumberFormat="1" applyFont="1" applyFill="1" applyBorder="1" applyAlignment="1">
      <alignment horizontal="center" vertical="center" wrapText="1"/>
    </xf>
    <xf numFmtId="2" fontId="9" fillId="0" borderId="27" xfId="0" applyNumberFormat="1" applyFont="1" applyFill="1" applyBorder="1" applyAlignment="1">
      <alignment horizontal="center" vertical="center" wrapText="1"/>
    </xf>
    <xf numFmtId="2" fontId="9" fillId="0" borderId="28" xfId="0" applyNumberFormat="1" applyFont="1" applyFill="1" applyBorder="1" applyAlignment="1">
      <alignment horizontal="center" vertical="center" wrapText="1"/>
    </xf>
    <xf numFmtId="2" fontId="10" fillId="0" borderId="27" xfId="0" applyNumberFormat="1" applyFont="1" applyFill="1" applyBorder="1" applyAlignment="1">
      <alignment horizontal="center" vertical="center" wrapText="1"/>
    </xf>
    <xf numFmtId="2" fontId="10" fillId="0" borderId="28" xfId="0" applyNumberFormat="1" applyFont="1" applyFill="1" applyBorder="1" applyAlignment="1">
      <alignment horizontal="center" vertical="center" wrapText="1"/>
    </xf>
    <xf numFmtId="2" fontId="20" fillId="0" borderId="27" xfId="0" applyNumberFormat="1" applyFont="1" applyFill="1" applyBorder="1" applyAlignment="1">
      <alignment horizontal="center" vertical="center" wrapText="1"/>
    </xf>
    <xf numFmtId="2" fontId="20" fillId="0" borderId="28" xfId="0" applyNumberFormat="1" applyFont="1" applyFill="1" applyBorder="1" applyAlignment="1">
      <alignment horizontal="center" vertical="center" wrapText="1"/>
    </xf>
    <xf numFmtId="0" fontId="17" fillId="2" borderId="33" xfId="0" applyFont="1" applyFill="1" applyBorder="1" applyAlignment="1">
      <alignment horizontal="left" vertical="center"/>
    </xf>
    <xf numFmtId="0" fontId="17" fillId="2" borderId="4" xfId="0" applyFont="1" applyFill="1" applyBorder="1" applyAlignment="1">
      <alignment horizontal="left" vertical="center"/>
    </xf>
    <xf numFmtId="0" fontId="17" fillId="2" borderId="34" xfId="0" applyFont="1" applyFill="1" applyBorder="1" applyAlignment="1">
      <alignment horizontal="left" vertical="center"/>
    </xf>
    <xf numFmtId="49" fontId="17" fillId="0" borderId="25" xfId="0" applyNumberFormat="1" applyFont="1" applyFill="1" applyBorder="1" applyAlignment="1">
      <alignment horizontal="center" vertical="center" wrapText="1"/>
    </xf>
    <xf numFmtId="49" fontId="17" fillId="0" borderId="26" xfId="0" applyNumberFormat="1" applyFont="1" applyFill="1" applyBorder="1" applyAlignment="1">
      <alignment horizontal="center" vertical="center" wrapText="1"/>
    </xf>
    <xf numFmtId="49" fontId="10" fillId="0" borderId="27" xfId="0" applyNumberFormat="1" applyFont="1" applyFill="1" applyBorder="1" applyAlignment="1">
      <alignment horizontal="left" vertical="center" wrapText="1"/>
    </xf>
    <xf numFmtId="49" fontId="10" fillId="0" borderId="28" xfId="0" applyNumberFormat="1" applyFont="1" applyFill="1" applyBorder="1" applyAlignment="1">
      <alignment horizontal="left" vertical="center" wrapText="1"/>
    </xf>
    <xf numFmtId="49" fontId="9" fillId="0" borderId="27" xfId="0" applyNumberFormat="1" applyFont="1" applyFill="1" applyBorder="1" applyAlignment="1">
      <alignment horizontal="center" vertical="center" wrapText="1"/>
    </xf>
    <xf numFmtId="49" fontId="9" fillId="0" borderId="28" xfId="0" applyNumberFormat="1" applyFont="1" applyFill="1" applyBorder="1" applyAlignment="1">
      <alignment horizontal="center" vertical="center" wrapText="1"/>
    </xf>
    <xf numFmtId="49" fontId="18" fillId="4" borderId="29" xfId="0" applyNumberFormat="1" applyFont="1" applyFill="1" applyBorder="1" applyAlignment="1">
      <alignment horizontal="center" vertical="center" wrapText="1"/>
    </xf>
    <xf numFmtId="49" fontId="18" fillId="4" borderId="30" xfId="0" applyNumberFormat="1" applyFont="1" applyFill="1" applyBorder="1" applyAlignment="1">
      <alignment horizontal="center" vertical="center" wrapText="1"/>
    </xf>
    <xf numFmtId="2" fontId="9" fillId="0" borderId="31" xfId="0" applyNumberFormat="1" applyFont="1" applyFill="1" applyBorder="1" applyAlignment="1">
      <alignment horizontal="center" vertical="center" wrapText="1"/>
    </xf>
    <xf numFmtId="2" fontId="9" fillId="0" borderId="32" xfId="0" applyNumberFormat="1" applyFont="1" applyFill="1" applyBorder="1" applyAlignment="1">
      <alignment horizontal="center" vertical="center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zoomScale="91" zoomScaleNormal="91" workbookViewId="0">
      <selection activeCell="F1" sqref="F1"/>
    </sheetView>
  </sheetViews>
  <sheetFormatPr defaultRowHeight="19.5" x14ac:dyDescent="0.3"/>
  <cols>
    <col min="1" max="1" width="5.7109375" style="22" customWidth="1"/>
    <col min="2" max="2" width="24.28515625" style="6" customWidth="1"/>
    <col min="3" max="3" width="10.5703125" style="6" customWidth="1"/>
    <col min="4" max="4" width="12" style="7" customWidth="1"/>
    <col min="5" max="9" width="14.7109375" style="8" customWidth="1"/>
    <col min="10" max="10" width="82.42578125" style="12" customWidth="1"/>
    <col min="11" max="16384" width="9.140625" style="2"/>
  </cols>
  <sheetData>
    <row r="1" spans="1:11" s="9" customFormat="1" ht="25.5" customHeight="1" x14ac:dyDescent="0.35">
      <c r="A1" s="50" t="s">
        <v>61</v>
      </c>
      <c r="B1" s="15"/>
      <c r="C1" s="15"/>
      <c r="D1" s="16"/>
      <c r="E1" s="17"/>
      <c r="F1" s="17"/>
      <c r="G1" s="17"/>
      <c r="H1" s="11"/>
      <c r="I1" s="11"/>
      <c r="J1" s="18"/>
    </row>
    <row r="2" spans="1:11" s="9" customFormat="1" ht="18" customHeight="1" x14ac:dyDescent="0.3">
      <c r="A2" s="22"/>
      <c r="B2" s="15"/>
      <c r="C2" s="15"/>
      <c r="D2" s="16"/>
      <c r="E2" s="17"/>
      <c r="F2" s="17"/>
      <c r="G2" s="17"/>
      <c r="H2" s="11"/>
      <c r="I2" s="11"/>
      <c r="J2" s="12"/>
    </row>
    <row r="3" spans="1:11" ht="26.25" customHeight="1" x14ac:dyDescent="0.35">
      <c r="A3" s="57" t="s">
        <v>6</v>
      </c>
      <c r="B3" s="57"/>
      <c r="C3" s="57"/>
      <c r="D3" s="57"/>
      <c r="E3" s="57"/>
      <c r="F3" s="26"/>
      <c r="G3" s="26"/>
      <c r="H3" s="10"/>
      <c r="I3" s="1"/>
      <c r="J3" s="13"/>
    </row>
    <row r="4" spans="1:11" s="3" customFormat="1" ht="18" customHeight="1" thickBot="1" x14ac:dyDescent="0.3">
      <c r="A4" s="58"/>
      <c r="B4" s="59"/>
      <c r="C4" s="59"/>
      <c r="D4" s="59"/>
      <c r="E4" s="59"/>
      <c r="F4" s="59"/>
      <c r="G4" s="59"/>
      <c r="H4" s="59"/>
      <c r="I4" s="59"/>
      <c r="J4" s="59"/>
    </row>
    <row r="5" spans="1:11" ht="48" customHeight="1" x14ac:dyDescent="0.2">
      <c r="A5" s="62" t="s">
        <v>27</v>
      </c>
      <c r="B5" s="63"/>
      <c r="C5" s="64"/>
      <c r="D5" s="64"/>
      <c r="E5" s="64"/>
      <c r="F5" s="64"/>
      <c r="G5" s="64"/>
      <c r="H5" s="64"/>
      <c r="I5" s="64"/>
      <c r="J5" s="65"/>
    </row>
    <row r="6" spans="1:11" ht="27.75" customHeight="1" thickBot="1" x14ac:dyDescent="0.25">
      <c r="A6" s="89" t="s">
        <v>56</v>
      </c>
      <c r="B6" s="90"/>
      <c r="C6" s="90"/>
      <c r="D6" s="90"/>
      <c r="E6" s="90"/>
      <c r="F6" s="90"/>
      <c r="G6" s="90"/>
      <c r="H6" s="90"/>
      <c r="I6" s="90"/>
      <c r="J6" s="91"/>
    </row>
    <row r="7" spans="1:11" s="4" customFormat="1" ht="24.75" customHeight="1" x14ac:dyDescent="0.25">
      <c r="A7" s="66" t="s">
        <v>5</v>
      </c>
      <c r="B7" s="60" t="s">
        <v>0</v>
      </c>
      <c r="C7" s="60" t="s">
        <v>1</v>
      </c>
      <c r="D7" s="68" t="s">
        <v>10</v>
      </c>
      <c r="E7" s="70" t="s">
        <v>23</v>
      </c>
      <c r="F7" s="60" t="s">
        <v>22</v>
      </c>
      <c r="G7" s="60" t="s">
        <v>24</v>
      </c>
      <c r="H7" s="60" t="s">
        <v>8</v>
      </c>
      <c r="I7" s="60" t="s">
        <v>25</v>
      </c>
      <c r="J7" s="72" t="s">
        <v>2</v>
      </c>
    </row>
    <row r="8" spans="1:11" s="4" customFormat="1" ht="56.25" customHeight="1" thickBot="1" x14ac:dyDescent="0.3">
      <c r="A8" s="67"/>
      <c r="B8" s="61"/>
      <c r="C8" s="61"/>
      <c r="D8" s="69"/>
      <c r="E8" s="71"/>
      <c r="F8" s="61"/>
      <c r="G8" s="61"/>
      <c r="H8" s="61"/>
      <c r="I8" s="61"/>
      <c r="J8" s="73"/>
    </row>
    <row r="9" spans="1:11" s="4" customFormat="1" ht="48" customHeight="1" thickTop="1" x14ac:dyDescent="0.25">
      <c r="A9" s="92" t="s">
        <v>11</v>
      </c>
      <c r="B9" s="94" t="s">
        <v>30</v>
      </c>
      <c r="C9" s="96" t="s">
        <v>28</v>
      </c>
      <c r="D9" s="98" t="s">
        <v>29</v>
      </c>
      <c r="E9" s="100"/>
      <c r="F9" s="83">
        <f>E9*20/100+E9</f>
        <v>0</v>
      </c>
      <c r="G9" s="85">
        <f>D9*E9</f>
        <v>0</v>
      </c>
      <c r="H9" s="83">
        <f>G9*20/100</f>
        <v>0</v>
      </c>
      <c r="I9" s="87">
        <f>G9+H9</f>
        <v>0</v>
      </c>
      <c r="J9" s="27" t="s">
        <v>31</v>
      </c>
    </row>
    <row r="10" spans="1:11" s="4" customFormat="1" ht="54.75" customHeight="1" x14ac:dyDescent="0.25">
      <c r="A10" s="93"/>
      <c r="B10" s="95"/>
      <c r="C10" s="97"/>
      <c r="D10" s="99"/>
      <c r="E10" s="101"/>
      <c r="F10" s="84"/>
      <c r="G10" s="86"/>
      <c r="H10" s="84"/>
      <c r="I10" s="88"/>
      <c r="J10" s="27" t="s">
        <v>59</v>
      </c>
    </row>
    <row r="11" spans="1:11" s="4" customFormat="1" ht="48" customHeight="1" x14ac:dyDescent="0.25">
      <c r="A11" s="93"/>
      <c r="B11" s="95"/>
      <c r="C11" s="97"/>
      <c r="D11" s="99"/>
      <c r="E11" s="101"/>
      <c r="F11" s="84"/>
      <c r="G11" s="86"/>
      <c r="H11" s="84"/>
      <c r="I11" s="88"/>
      <c r="J11" s="27" t="s">
        <v>32</v>
      </c>
    </row>
    <row r="12" spans="1:11" s="4" customFormat="1" ht="115.5" customHeight="1" x14ac:dyDescent="0.25">
      <c r="A12" s="93"/>
      <c r="B12" s="95"/>
      <c r="C12" s="97"/>
      <c r="D12" s="99"/>
      <c r="E12" s="101"/>
      <c r="F12" s="84"/>
      <c r="G12" s="86"/>
      <c r="H12" s="84"/>
      <c r="I12" s="88"/>
      <c r="J12" s="27" t="s">
        <v>33</v>
      </c>
    </row>
    <row r="13" spans="1:11" s="4" customFormat="1" ht="21.75" customHeight="1" x14ac:dyDescent="0.25">
      <c r="A13" s="78" t="s">
        <v>3</v>
      </c>
      <c r="B13" s="77" t="s">
        <v>34</v>
      </c>
      <c r="C13" s="79" t="s">
        <v>9</v>
      </c>
      <c r="D13" s="80" t="s">
        <v>14</v>
      </c>
      <c r="E13" s="81"/>
      <c r="F13" s="74">
        <f>E13*20/100+E13</f>
        <v>0</v>
      </c>
      <c r="G13" s="82">
        <f>D13*E13</f>
        <v>0</v>
      </c>
      <c r="H13" s="74">
        <f>G13*20/100</f>
        <v>0</v>
      </c>
      <c r="I13" s="75">
        <f>G13+H13</f>
        <v>0</v>
      </c>
      <c r="J13" s="76" t="s">
        <v>57</v>
      </c>
    </row>
    <row r="14" spans="1:11" s="4" customFormat="1" ht="23.25" customHeight="1" x14ac:dyDescent="0.25">
      <c r="A14" s="78"/>
      <c r="B14" s="77"/>
      <c r="C14" s="79"/>
      <c r="D14" s="80"/>
      <c r="E14" s="81"/>
      <c r="F14" s="74"/>
      <c r="G14" s="82"/>
      <c r="H14" s="74"/>
      <c r="I14" s="75"/>
      <c r="J14" s="76"/>
    </row>
    <row r="15" spans="1:11" s="4" customFormat="1" ht="36" customHeight="1" x14ac:dyDescent="0.25">
      <c r="A15" s="78"/>
      <c r="B15" s="77"/>
      <c r="C15" s="79"/>
      <c r="D15" s="80"/>
      <c r="E15" s="81"/>
      <c r="F15" s="74"/>
      <c r="G15" s="82"/>
      <c r="H15" s="74"/>
      <c r="I15" s="75"/>
      <c r="J15" s="76"/>
    </row>
    <row r="16" spans="1:11" s="5" customFormat="1" ht="95.25" customHeight="1" x14ac:dyDescent="0.25">
      <c r="A16" s="23" t="s">
        <v>19</v>
      </c>
      <c r="B16" s="19" t="s">
        <v>35</v>
      </c>
      <c r="C16" s="20" t="s">
        <v>9</v>
      </c>
      <c r="D16" s="35">
        <v>1</v>
      </c>
      <c r="E16" s="28"/>
      <c r="F16" s="29">
        <f>E16*20/100+E16</f>
        <v>0</v>
      </c>
      <c r="G16" s="30">
        <f>D16*E16</f>
        <v>0</v>
      </c>
      <c r="H16" s="29">
        <f>G16*20/100</f>
        <v>0</v>
      </c>
      <c r="I16" s="31">
        <f>G16+H16</f>
        <v>0</v>
      </c>
      <c r="J16" s="21" t="s">
        <v>58</v>
      </c>
      <c r="K16"/>
    </row>
    <row r="17" spans="1:11" s="5" customFormat="1" ht="74.25" customHeight="1" x14ac:dyDescent="0.25">
      <c r="A17" s="23" t="s">
        <v>20</v>
      </c>
      <c r="B17" s="19" t="s">
        <v>36</v>
      </c>
      <c r="C17" s="39" t="s">
        <v>9</v>
      </c>
      <c r="D17" s="35">
        <v>8</v>
      </c>
      <c r="E17" s="46"/>
      <c r="F17" s="47">
        <f t="shared" ref="F17:F24" si="0">E17*20/100+E17</f>
        <v>0</v>
      </c>
      <c r="G17" s="48">
        <f t="shared" ref="G17:G24" si="1">D17*E17</f>
        <v>0</v>
      </c>
      <c r="H17" s="47">
        <f t="shared" ref="H17:H24" si="2">G17*20/100</f>
        <v>0</v>
      </c>
      <c r="I17" s="49">
        <f t="shared" ref="I17:I26" si="3">G17+H17</f>
        <v>0</v>
      </c>
      <c r="J17" s="42" t="s">
        <v>60</v>
      </c>
      <c r="K17"/>
    </row>
    <row r="18" spans="1:11" s="5" customFormat="1" ht="71.25" customHeight="1" x14ac:dyDescent="0.25">
      <c r="A18" s="23" t="s">
        <v>4</v>
      </c>
      <c r="B18" s="19" t="s">
        <v>37</v>
      </c>
      <c r="C18" s="39" t="s">
        <v>9</v>
      </c>
      <c r="D18" s="35">
        <v>10</v>
      </c>
      <c r="E18" s="46"/>
      <c r="F18" s="47">
        <f t="shared" si="0"/>
        <v>0</v>
      </c>
      <c r="G18" s="48">
        <f t="shared" si="1"/>
        <v>0</v>
      </c>
      <c r="H18" s="47">
        <f t="shared" si="2"/>
        <v>0</v>
      </c>
      <c r="I18" s="49">
        <f t="shared" si="3"/>
        <v>0</v>
      </c>
      <c r="J18" s="42" t="s">
        <v>38</v>
      </c>
      <c r="K18"/>
    </row>
    <row r="19" spans="1:11" s="4" customFormat="1" ht="60.75" customHeight="1" x14ac:dyDescent="0.25">
      <c r="A19" s="25" t="s">
        <v>13</v>
      </c>
      <c r="B19" s="24" t="s">
        <v>39</v>
      </c>
      <c r="C19" s="45" t="s">
        <v>9</v>
      </c>
      <c r="D19" s="36" t="s">
        <v>40</v>
      </c>
      <c r="E19" s="46"/>
      <c r="F19" s="47">
        <f t="shared" si="0"/>
        <v>0</v>
      </c>
      <c r="G19" s="48">
        <f t="shared" si="1"/>
        <v>0</v>
      </c>
      <c r="H19" s="47">
        <f t="shared" si="2"/>
        <v>0</v>
      </c>
      <c r="I19" s="49">
        <f t="shared" si="3"/>
        <v>0</v>
      </c>
      <c r="J19" s="41" t="s">
        <v>41</v>
      </c>
    </row>
    <row r="20" spans="1:11" s="4" customFormat="1" ht="102.75" customHeight="1" x14ac:dyDescent="0.25">
      <c r="A20" s="25" t="s">
        <v>21</v>
      </c>
      <c r="B20" s="24" t="s">
        <v>42</v>
      </c>
      <c r="C20" s="45" t="s">
        <v>9</v>
      </c>
      <c r="D20" s="36" t="s">
        <v>14</v>
      </c>
      <c r="E20" s="46"/>
      <c r="F20" s="47">
        <f t="shared" si="0"/>
        <v>0</v>
      </c>
      <c r="G20" s="48">
        <f t="shared" si="1"/>
        <v>0</v>
      </c>
      <c r="H20" s="47">
        <f t="shared" si="2"/>
        <v>0</v>
      </c>
      <c r="I20" s="49">
        <f t="shared" si="3"/>
        <v>0</v>
      </c>
      <c r="J20" s="40" t="s">
        <v>43</v>
      </c>
    </row>
    <row r="21" spans="1:11" s="4" customFormat="1" ht="77.25" customHeight="1" x14ac:dyDescent="0.25">
      <c r="A21" s="25" t="s">
        <v>15</v>
      </c>
      <c r="B21" s="24" t="s">
        <v>44</v>
      </c>
      <c r="C21" s="45" t="s">
        <v>9</v>
      </c>
      <c r="D21" s="36" t="s">
        <v>12</v>
      </c>
      <c r="E21" s="46"/>
      <c r="F21" s="47">
        <f t="shared" si="0"/>
        <v>0</v>
      </c>
      <c r="G21" s="48">
        <f t="shared" si="1"/>
        <v>0</v>
      </c>
      <c r="H21" s="47">
        <f t="shared" si="2"/>
        <v>0</v>
      </c>
      <c r="I21" s="49">
        <f t="shared" si="3"/>
        <v>0</v>
      </c>
      <c r="J21" s="40" t="s">
        <v>45</v>
      </c>
    </row>
    <row r="22" spans="1:11" s="4" customFormat="1" ht="61.5" customHeight="1" x14ac:dyDescent="0.25">
      <c r="A22" s="25" t="s">
        <v>16</v>
      </c>
      <c r="B22" s="24" t="s">
        <v>46</v>
      </c>
      <c r="C22" s="45" t="s">
        <v>9</v>
      </c>
      <c r="D22" s="36" t="s">
        <v>12</v>
      </c>
      <c r="E22" s="46"/>
      <c r="F22" s="47">
        <f t="shared" si="0"/>
        <v>0</v>
      </c>
      <c r="G22" s="48">
        <f t="shared" si="1"/>
        <v>0</v>
      </c>
      <c r="H22" s="47">
        <f t="shared" si="2"/>
        <v>0</v>
      </c>
      <c r="I22" s="49">
        <f t="shared" si="3"/>
        <v>0</v>
      </c>
      <c r="J22" s="40" t="s">
        <v>47</v>
      </c>
    </row>
    <row r="23" spans="1:11" s="4" customFormat="1" ht="47.25" customHeight="1" x14ac:dyDescent="0.25">
      <c r="A23" s="25" t="s">
        <v>17</v>
      </c>
      <c r="B23" s="24" t="s">
        <v>48</v>
      </c>
      <c r="C23" s="45" t="s">
        <v>9</v>
      </c>
      <c r="D23" s="36" t="s">
        <v>49</v>
      </c>
      <c r="E23" s="46"/>
      <c r="F23" s="47">
        <f t="shared" si="0"/>
        <v>0</v>
      </c>
      <c r="G23" s="48">
        <f t="shared" si="1"/>
        <v>0</v>
      </c>
      <c r="H23" s="47">
        <f t="shared" si="2"/>
        <v>0</v>
      </c>
      <c r="I23" s="49">
        <f t="shared" si="3"/>
        <v>0</v>
      </c>
      <c r="J23" s="40" t="s">
        <v>50</v>
      </c>
    </row>
    <row r="24" spans="1:11" s="4" customFormat="1" ht="51.75" customHeight="1" x14ac:dyDescent="0.25">
      <c r="A24" s="44" t="s">
        <v>18</v>
      </c>
      <c r="B24" s="43" t="s">
        <v>51</v>
      </c>
      <c r="C24" s="45" t="s">
        <v>9</v>
      </c>
      <c r="D24" s="36" t="s">
        <v>49</v>
      </c>
      <c r="E24" s="46"/>
      <c r="F24" s="47">
        <f t="shared" si="0"/>
        <v>0</v>
      </c>
      <c r="G24" s="48">
        <f t="shared" si="1"/>
        <v>0</v>
      </c>
      <c r="H24" s="47">
        <f t="shared" si="2"/>
        <v>0</v>
      </c>
      <c r="I24" s="49">
        <f t="shared" si="3"/>
        <v>0</v>
      </c>
      <c r="J24" s="40" t="s">
        <v>52</v>
      </c>
    </row>
    <row r="25" spans="1:11" s="4" customFormat="1" ht="72.75" customHeight="1" thickBot="1" x14ac:dyDescent="0.3">
      <c r="A25" s="37" t="s">
        <v>53</v>
      </c>
      <c r="B25" s="51" t="s">
        <v>54</v>
      </c>
      <c r="C25" s="45" t="s">
        <v>9</v>
      </c>
      <c r="D25" s="36" t="s">
        <v>14</v>
      </c>
      <c r="E25" s="46"/>
      <c r="F25" s="47">
        <f t="shared" ref="F25" si="4">E25*20/100+E25</f>
        <v>0</v>
      </c>
      <c r="G25" s="48">
        <f t="shared" ref="G25" si="5">D25*E25</f>
        <v>0</v>
      </c>
      <c r="H25" s="47">
        <f t="shared" ref="H25" si="6">G25*20/100</f>
        <v>0</v>
      </c>
      <c r="I25" s="49">
        <f t="shared" ref="I25" si="7">G25+H25</f>
        <v>0</v>
      </c>
      <c r="J25" s="38" t="s">
        <v>55</v>
      </c>
    </row>
    <row r="26" spans="1:11" ht="39" customHeight="1" thickBot="1" x14ac:dyDescent="0.25">
      <c r="A26" s="54" t="s">
        <v>26</v>
      </c>
      <c r="B26" s="55"/>
      <c r="C26" s="55"/>
      <c r="D26" s="55"/>
      <c r="E26" s="55"/>
      <c r="F26" s="56"/>
      <c r="G26" s="32">
        <f>SUM(G9:G24)</f>
        <v>0</v>
      </c>
      <c r="H26" s="33">
        <f>SUM(H9:H24)</f>
        <v>0</v>
      </c>
      <c r="I26" s="34">
        <f t="shared" si="3"/>
        <v>0</v>
      </c>
      <c r="J26" s="14"/>
    </row>
    <row r="27" spans="1:11" ht="33" customHeight="1" x14ac:dyDescent="0.2">
      <c r="A27" s="53" t="s">
        <v>7</v>
      </c>
      <c r="B27" s="53"/>
      <c r="C27" s="53"/>
      <c r="D27" s="53"/>
      <c r="E27" s="53"/>
      <c r="F27" s="53"/>
      <c r="G27" s="53"/>
      <c r="H27" s="53"/>
      <c r="I27" s="53"/>
      <c r="J27" s="53"/>
    </row>
    <row r="28" spans="1:11" ht="14.25" customHeight="1" x14ac:dyDescent="0.2">
      <c r="A28" s="52"/>
      <c r="B28" s="52"/>
      <c r="C28" s="52"/>
      <c r="D28" s="52"/>
      <c r="E28" s="52"/>
      <c r="F28" s="52"/>
      <c r="G28" s="52"/>
      <c r="H28" s="52"/>
      <c r="I28" s="52"/>
      <c r="J28" s="52"/>
    </row>
  </sheetData>
  <mergeCells count="36">
    <mergeCell ref="F9:F12"/>
    <mergeCell ref="G9:G12"/>
    <mergeCell ref="H9:H12"/>
    <mergeCell ref="I9:I12"/>
    <mergeCell ref="A6:J6"/>
    <mergeCell ref="A9:A12"/>
    <mergeCell ref="B9:B12"/>
    <mergeCell ref="C9:C12"/>
    <mergeCell ref="D9:D12"/>
    <mergeCell ref="E9:E12"/>
    <mergeCell ref="I7:I8"/>
    <mergeCell ref="B7:B8"/>
    <mergeCell ref="J13:J15"/>
    <mergeCell ref="B13:B15"/>
    <mergeCell ref="A13:A15"/>
    <mergeCell ref="C13:C15"/>
    <mergeCell ref="D13:D15"/>
    <mergeCell ref="E13:E15"/>
    <mergeCell ref="F13:F15"/>
    <mergeCell ref="G13:G15"/>
    <mergeCell ref="A28:J28"/>
    <mergeCell ref="A27:J27"/>
    <mergeCell ref="A26:F26"/>
    <mergeCell ref="A3:E3"/>
    <mergeCell ref="A4:J4"/>
    <mergeCell ref="H7:H8"/>
    <mergeCell ref="A5:J5"/>
    <mergeCell ref="A7:A8"/>
    <mergeCell ref="C7:C8"/>
    <mergeCell ref="D7:D8"/>
    <mergeCell ref="E7:E8"/>
    <mergeCell ref="J7:J8"/>
    <mergeCell ref="F7:F8"/>
    <mergeCell ref="G7:G8"/>
    <mergeCell ref="H13:H15"/>
    <mergeCell ref="I13:I15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  <rowBreaks count="1" manualBreakCount="1">
    <brk id="17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NÁBYTOK-A.</vt:lpstr>
      <vt:lpstr>'NÁBYTOK-A.'!Oblasť_tlače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POPOVICS Judit</dc:creator>
  <cp:lastModifiedBy>PASZKIEWICZOVÁ Dáša</cp:lastModifiedBy>
  <cp:lastPrinted>2021-01-08T07:02:07Z</cp:lastPrinted>
  <dcterms:created xsi:type="dcterms:W3CDTF">2019-03-18T13:40:51Z</dcterms:created>
  <dcterms:modified xsi:type="dcterms:W3CDTF">2021-01-08T07:02:47Z</dcterms:modified>
</cp:coreProperties>
</file>