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pa29773\Desktop\VO Denný stacionár  - vybavenie\"/>
    </mc:Choice>
  </mc:AlternateContent>
  <bookViews>
    <workbookView xWindow="0" yWindow="0" windowWidth="28800" windowHeight="12435"/>
  </bookViews>
  <sheets>
    <sheet name="TEXTIL-C." sheetId="1" r:id="rId1"/>
  </sheets>
  <definedNames>
    <definedName name="_xlnm.Print_Area" localSheetId="0">'TEXTIL-C.'!$A$1:$J$16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F13" i="1"/>
  <c r="H13" i="1" l="1"/>
  <c r="I13" i="1" s="1"/>
  <c r="F12" i="1"/>
  <c r="G12" i="1"/>
  <c r="H12" i="1" s="1"/>
  <c r="I12" i="1" s="1"/>
  <c r="G9" i="1" l="1"/>
  <c r="G14" i="1" s="1"/>
  <c r="F9" i="1"/>
  <c r="H9" i="1" l="1"/>
  <c r="I9" i="1" l="1"/>
  <c r="H14" i="1"/>
  <c r="I14" i="1" s="1"/>
</calcChain>
</file>

<file path=xl/sharedStrings.xml><?xml version="1.0" encoding="utf-8"?>
<sst xmlns="http://schemas.openxmlformats.org/spreadsheetml/2006/main" count="33" uniqueCount="31">
  <si>
    <t>Názov</t>
  </si>
  <si>
    <t>Merná jednotka</t>
  </si>
  <si>
    <t>Podrobná špecifikácia</t>
  </si>
  <si>
    <t>2.</t>
  </si>
  <si>
    <t>P.č.</t>
  </si>
  <si>
    <t>CENOVÁ PONUKA</t>
  </si>
  <si>
    <t>*Ak uchádzač nie je platca DPH, uvedie cenu celkom a skutočnosť, že nie je platcom DPH.</t>
  </si>
  <si>
    <r>
      <t xml:space="preserve">DPH </t>
    </r>
    <r>
      <rPr>
        <sz val="12"/>
        <rFont val="Times New Roman"/>
        <family val="1"/>
        <charset val="238"/>
      </rPr>
      <t>(v EUR)</t>
    </r>
  </si>
  <si>
    <t>kus</t>
  </si>
  <si>
    <t>Množstvo</t>
  </si>
  <si>
    <t xml:space="preserve">1. </t>
  </si>
  <si>
    <t>3.</t>
  </si>
  <si>
    <r>
      <t>Jednotková s DPH*</t>
    </r>
    <r>
      <rPr>
        <sz val="12"/>
        <rFont val="Times New Roman"/>
        <family val="1"/>
        <charset val="238"/>
      </rPr>
      <t>(v EUR)</t>
    </r>
  </si>
  <si>
    <r>
      <t xml:space="preserve">Jednotková cena bez DPH </t>
    </r>
    <r>
      <rPr>
        <sz val="12"/>
        <rFont val="Times New Roman"/>
        <family val="1"/>
        <charset val="238"/>
      </rPr>
      <t>(v EUR)</t>
    </r>
  </si>
  <si>
    <r>
      <t xml:space="preserve">Cena celkom bez DPH </t>
    </r>
    <r>
      <rPr>
        <sz val="12"/>
        <rFont val="Times New Roman"/>
        <family val="1"/>
        <charset val="238"/>
      </rPr>
      <t>(v EUR)</t>
    </r>
  </si>
  <si>
    <r>
      <t xml:space="preserve">Cena celkom s DPH*                      </t>
    </r>
    <r>
      <rPr>
        <sz val="12"/>
        <rFont val="Times New Roman"/>
        <family val="1"/>
        <charset val="238"/>
      </rPr>
      <t>(v EUR)</t>
    </r>
  </si>
  <si>
    <r>
      <t>Cena celkom</t>
    </r>
    <r>
      <rPr>
        <sz val="16"/>
        <rFont val="Times New Roman"/>
        <family val="1"/>
        <charset val="238"/>
      </rPr>
      <t xml:space="preserve"> (v EUR)</t>
    </r>
    <r>
      <rPr>
        <b/>
        <sz val="16"/>
        <rFont val="Times New Roman"/>
        <family val="1"/>
        <charset val="238"/>
      </rPr>
      <t>:</t>
    </r>
  </si>
  <si>
    <t>Názov projektu: Vznik novej sociálnej služby - vybudovanie a zariadenie denného stacionára vo Fiľakove</t>
  </si>
  <si>
    <r>
      <t xml:space="preserve">Predmet zákazky: </t>
    </r>
    <r>
      <rPr>
        <b/>
        <sz val="16"/>
        <color rgb="FF002060"/>
        <rFont val="Times New Roman"/>
        <family val="1"/>
        <charset val="238"/>
      </rPr>
      <t xml:space="preserve">Interiérové vybavenie a IKT denného stacionára vo Fiľakove - </t>
    </r>
    <r>
      <rPr>
        <b/>
        <u/>
        <sz val="16"/>
        <color rgb="FFC00000"/>
        <rFont val="Times New Roman"/>
        <family val="1"/>
        <charset val="238"/>
      </rPr>
      <t>časť C: TEXTIL</t>
    </r>
  </si>
  <si>
    <t>Posteľná súprava</t>
  </si>
  <si>
    <t>20</t>
  </si>
  <si>
    <t>súprava</t>
  </si>
  <si>
    <t>40</t>
  </si>
  <si>
    <t xml:space="preserve">Obliečky </t>
  </si>
  <si>
    <r>
      <t>Prestieradlo</t>
    </r>
    <r>
      <rPr>
        <sz val="14"/>
        <rFont val="Times New Roman"/>
        <family val="1"/>
        <charset val="238"/>
      </rPr>
      <t xml:space="preserve"> (plachta)</t>
    </r>
  </si>
  <si>
    <t>Paplón: 140 x 200 cm.</t>
  </si>
  <si>
    <r>
      <t xml:space="preserve">Vankúš: 70 x 90 cm. </t>
    </r>
    <r>
      <rPr>
        <sz val="12"/>
        <rFont val="Times New Roman"/>
        <family val="1"/>
        <charset val="238"/>
      </rPr>
      <t>Zabudovaným zispsom na bočnej strane, vďaka ktorému je možné výpĺň doplniť, vybrať prípadene vymeniť.</t>
    </r>
  </si>
  <si>
    <r>
      <t xml:space="preserve">Posteľná súprava </t>
    </r>
    <r>
      <rPr>
        <sz val="12"/>
        <rFont val="Times New Roman"/>
        <family val="1"/>
        <charset val="238"/>
      </rPr>
      <t>(vankúš + paplón) vhodné na používanie v domovoch dôchodcov / v dennom stacionári.</t>
    </r>
    <r>
      <rPr>
        <b/>
        <sz val="12"/>
        <rFont val="Times New Roman"/>
        <family val="1"/>
        <charset val="238"/>
      </rPr>
      <t xml:space="preserve"> Jedna súprava obsahuje: 1 kus vankúš a 1 kus paplón.</t>
    </r>
    <r>
      <rPr>
        <sz val="12"/>
        <rFont val="Times New Roman"/>
        <family val="1"/>
        <charset val="238"/>
      </rPr>
      <t xml:space="preserve"> Celkom 20 súprav (20 x vankúš + 20 x paplón). Súprava je vhodná na pranie pri 95°C (min. 60°C), a je vhodné na celoročné použitie. Materiál: výpĺň: 100% polyester. Povrch: 100% MicroFiber resp. 100% bavlna. Antialergická. Farba: biela. Rozmery: </t>
    </r>
  </si>
  <si>
    <r>
      <t xml:space="preserve">Prestieradlo - plachta. Klasická bavlnená plachta, bielej farby. Materiál: 100% bavlna (135-150 g/m2). Rozmery: </t>
    </r>
    <r>
      <rPr>
        <b/>
        <sz val="12"/>
        <rFont val="Times New Roman"/>
        <family val="1"/>
        <charset val="238"/>
      </rPr>
      <t xml:space="preserve">140 x 240 cm. </t>
    </r>
    <r>
      <rPr>
        <sz val="12"/>
        <rFont val="Times New Roman"/>
        <family val="1"/>
        <charset val="238"/>
      </rPr>
      <t xml:space="preserve">Možnosť prať pri:  90°C (min. 60°C). </t>
    </r>
  </si>
  <si>
    <r>
      <t xml:space="preserve">Obliečky </t>
    </r>
    <r>
      <rPr>
        <sz val="12"/>
        <rFont val="Times New Roman"/>
        <family val="1"/>
        <charset val="238"/>
      </rPr>
      <t>na vankúš a na paplón</t>
    </r>
    <r>
      <rPr>
        <b/>
        <sz val="12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>vhodné na používanie v domovoch dôchodcov / v dennom stacionári.</t>
    </r>
    <r>
      <rPr>
        <b/>
        <sz val="12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>Jedna súprava obsahuje: 1 kus obliečky na paplón</t>
    </r>
    <r>
      <rPr>
        <sz val="12"/>
        <rFont val="Times New Roman"/>
        <family val="1"/>
        <charset val="238"/>
      </rPr>
      <t xml:space="preserve"> (prikrývku) </t>
    </r>
    <r>
      <rPr>
        <b/>
        <sz val="12"/>
        <rFont val="Times New Roman"/>
        <family val="1"/>
        <charset val="238"/>
      </rPr>
      <t>+ 1 kus obliečky na vankúš</t>
    </r>
    <r>
      <rPr>
        <sz val="12"/>
        <rFont val="Times New Roman"/>
        <family val="1"/>
        <charset val="238"/>
      </rPr>
      <t>. Celkom 20 súprav (20 x vankúš + 20 x paplón). Materiál obliečky: 100% bavlna (135-150 g/m2).  Rozmery: obliečky na paplón:</t>
    </r>
    <r>
      <rPr>
        <b/>
        <sz val="12"/>
        <rFont val="Times New Roman"/>
        <family val="1"/>
        <charset val="238"/>
      </rPr>
      <t xml:space="preserve"> 140 x 200 cm, </t>
    </r>
    <r>
      <rPr>
        <sz val="12"/>
        <rFont val="Times New Roman"/>
        <family val="1"/>
        <charset val="238"/>
      </rPr>
      <t xml:space="preserve">obliečky na vankúš: </t>
    </r>
    <r>
      <rPr>
        <b/>
        <sz val="12"/>
        <rFont val="Times New Roman"/>
        <family val="1"/>
        <charset val="238"/>
      </rPr>
      <t>70 x 90 cm.</t>
    </r>
    <r>
      <rPr>
        <sz val="12"/>
        <rFont val="Times New Roman"/>
        <family val="1"/>
        <charset val="238"/>
      </rPr>
      <t xml:space="preserve"> Možnosť prať pri:  90°C (min. 60°C). </t>
    </r>
  </si>
  <si>
    <r>
      <t xml:space="preserve">Príloha č. 1 Formulár cenovej ponuky </t>
    </r>
    <r>
      <rPr>
        <b/>
        <i/>
        <sz val="14"/>
        <color rgb="FFFF0000"/>
        <rFont val="Times New Roman"/>
        <family val="1"/>
        <charset val="238"/>
      </rPr>
      <t>(Žiadame ceny uviesť do tohto formulára a naceniť všetky položky!)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</si>
</sst>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Sk&quot;;[Red]\-#,##0.00\ &quot;Sk&quot;"/>
    <numFmt numFmtId="165" formatCode="#,##0.00\ &quot;€&quot;"/>
    <numFmt numFmtId="166" formatCode="#,##0_ ;[Red]\-#,##0\ "/>
  </numFmts>
  <fonts count="23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1"/>
      <color rgb="FFC00000"/>
      <name val="Times New Roman"/>
      <family val="1"/>
      <charset val="238"/>
    </font>
    <font>
      <b/>
      <i/>
      <sz val="11"/>
      <color rgb="FFC00000"/>
      <name val="Times New Roman"/>
      <family val="1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sz val="15"/>
      <name val="Times New Roman"/>
      <family val="1"/>
      <charset val="238"/>
    </font>
    <font>
      <b/>
      <i/>
      <sz val="15"/>
      <name val="Times New Roman"/>
      <family val="1"/>
      <charset val="238"/>
    </font>
    <font>
      <b/>
      <sz val="22"/>
      <name val="Times New Roman"/>
      <family val="1"/>
      <charset val="238"/>
    </font>
    <font>
      <b/>
      <sz val="16"/>
      <color rgb="FF002060"/>
      <name val="Times New Roman"/>
      <family val="1"/>
      <charset val="238"/>
    </font>
    <font>
      <b/>
      <u/>
      <sz val="16"/>
      <color rgb="FFC0000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6"/>
      <color rgb="FFC00000"/>
      <name val="Times New Roman"/>
      <family val="1"/>
      <charset val="238"/>
    </font>
    <font>
      <sz val="16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i/>
      <sz val="14"/>
      <color rgb="FFFF0000"/>
      <name val="Times New Roman"/>
      <family val="1"/>
      <charset val="238"/>
    </font>
    <font>
      <b/>
      <i/>
      <sz val="14"/>
      <color rgb="FF00206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49" fontId="1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left"/>
    </xf>
    <xf numFmtId="166" fontId="2" fillId="0" borderId="0" xfId="0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49" fontId="6" fillId="0" borderId="0" xfId="0" applyNumberFormat="1" applyFont="1" applyFill="1" applyBorder="1" applyAlignment="1" applyProtection="1">
      <alignment horizontal="left" wrapText="1"/>
      <protection locked="0"/>
    </xf>
    <xf numFmtId="166" fontId="5" fillId="0" borderId="0" xfId="0" applyNumberFormat="1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right"/>
    </xf>
    <xf numFmtId="165" fontId="12" fillId="0" borderId="1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/>
    </xf>
    <xf numFmtId="164" fontId="9" fillId="0" borderId="0" xfId="0" applyNumberFormat="1" applyFont="1" applyFill="1" applyBorder="1" applyAlignment="1">
      <alignment horizontal="left"/>
    </xf>
    <xf numFmtId="166" fontId="9" fillId="0" borderId="0" xfId="0" applyNumberFormat="1" applyFont="1" applyFill="1" applyBorder="1" applyAlignment="1">
      <alignment horizontal="left"/>
    </xf>
    <xf numFmtId="49" fontId="16" fillId="0" borderId="0" xfId="0" applyNumberFormat="1" applyFont="1" applyFill="1" applyBorder="1" applyAlignment="1">
      <alignment horizontal="left"/>
    </xf>
    <xf numFmtId="49" fontId="13" fillId="0" borderId="0" xfId="0" applyNumberFormat="1" applyFont="1" applyFill="1" applyBorder="1" applyAlignment="1" applyProtection="1">
      <alignment horizontal="left" wrapText="1"/>
      <protection locked="0"/>
    </xf>
    <xf numFmtId="49" fontId="1" fillId="0" borderId="18" xfId="0" applyNumberFormat="1" applyFont="1" applyFill="1" applyBorder="1" applyAlignment="1">
      <alignment horizontal="left" vertical="center" wrapText="1"/>
    </xf>
    <xf numFmtId="2" fontId="6" fillId="3" borderId="8" xfId="0" applyNumberFormat="1" applyFont="1" applyFill="1" applyBorder="1" applyAlignment="1">
      <alignment horizontal="center" vertical="center" wrapText="1"/>
    </xf>
    <xf numFmtId="2" fontId="18" fillId="3" borderId="8" xfId="0" applyNumberFormat="1" applyFont="1" applyFill="1" applyBorder="1" applyAlignment="1">
      <alignment horizontal="center" vertical="center" wrapText="1"/>
    </xf>
    <xf numFmtId="2" fontId="20" fillId="3" borderId="7" xfId="0" applyNumberFormat="1" applyFont="1" applyFill="1" applyBorder="1" applyAlignment="1">
      <alignment horizontal="center" vertical="center" wrapText="1"/>
    </xf>
    <xf numFmtId="49" fontId="17" fillId="4" borderId="17" xfId="0" applyNumberFormat="1" applyFont="1" applyFill="1" applyBorder="1" applyAlignment="1">
      <alignment horizontal="center" vertical="center" wrapText="1"/>
    </xf>
    <xf numFmtId="49" fontId="16" fillId="0" borderId="29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left" vertical="center" wrapText="1"/>
    </xf>
    <xf numFmtId="49" fontId="5" fillId="0" borderId="13" xfId="0" applyNumberFormat="1" applyFont="1" applyFill="1" applyBorder="1" applyAlignment="1">
      <alignment horizontal="left" vertical="center" wrapText="1"/>
    </xf>
    <xf numFmtId="49" fontId="10" fillId="0" borderId="6" xfId="0" applyNumberFormat="1" applyFont="1" applyFill="1" applyBorder="1" applyAlignment="1">
      <alignment horizontal="left" vertical="center" wrapText="1"/>
    </xf>
    <xf numFmtId="49" fontId="16" fillId="0" borderId="12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2" fontId="9" fillId="0" borderId="6" xfId="0" applyNumberFormat="1" applyFont="1" applyFill="1" applyBorder="1" applyAlignment="1">
      <alignment horizontal="center" vertical="center" wrapText="1"/>
    </xf>
    <xf numFmtId="2" fontId="10" fillId="0" borderId="6" xfId="0" applyNumberFormat="1" applyFont="1" applyFill="1" applyBorder="1" applyAlignment="1">
      <alignment horizontal="center" vertical="center" wrapText="1"/>
    </xf>
    <xf numFmtId="2" fontId="19" fillId="0" borderId="6" xfId="0" applyNumberFormat="1" applyFont="1" applyFill="1" applyBorder="1" applyAlignment="1">
      <alignment horizontal="center" vertical="center" wrapText="1"/>
    </xf>
    <xf numFmtId="49" fontId="1" fillId="0" borderId="43" xfId="0" applyNumberFormat="1" applyFont="1" applyFill="1" applyBorder="1" applyAlignment="1">
      <alignment horizontal="left" vertical="center" wrapText="1"/>
    </xf>
    <xf numFmtId="49" fontId="1" fillId="0" borderId="44" xfId="0" applyNumberFormat="1" applyFont="1" applyFill="1" applyBorder="1" applyAlignment="1">
      <alignment horizontal="left" vertical="center" wrapText="1"/>
    </xf>
    <xf numFmtId="49" fontId="10" fillId="0" borderId="0" xfId="0" applyNumberFormat="1" applyFont="1" applyFill="1" applyBorder="1" applyAlignment="1">
      <alignment horizontal="left"/>
    </xf>
    <xf numFmtId="0" fontId="9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49" fontId="10" fillId="0" borderId="45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24" xfId="0" applyNumberFormat="1" applyFont="1" applyFill="1" applyBorder="1" applyAlignment="1">
      <alignment horizontal="center" vertical="center" wrapText="1"/>
    </xf>
    <xf numFmtId="49" fontId="16" fillId="0" borderId="25" xfId="0" applyNumberFormat="1" applyFont="1" applyFill="1" applyBorder="1" applyAlignment="1">
      <alignment horizontal="center" vertical="center" wrapText="1"/>
    </xf>
    <xf numFmtId="49" fontId="16" fillId="0" borderId="35" xfId="0" applyNumberFormat="1" applyFont="1" applyFill="1" applyBorder="1" applyAlignment="1">
      <alignment horizontal="center" vertical="center" wrapText="1"/>
    </xf>
    <xf numFmtId="49" fontId="16" fillId="0" borderId="38" xfId="0" applyNumberFormat="1" applyFont="1" applyFill="1" applyBorder="1" applyAlignment="1">
      <alignment horizontal="center" vertical="center" wrapText="1"/>
    </xf>
    <xf numFmtId="49" fontId="10" fillId="0" borderId="26" xfId="0" applyNumberFormat="1" applyFont="1" applyFill="1" applyBorder="1" applyAlignment="1">
      <alignment horizontal="left" vertical="center" wrapText="1"/>
    </xf>
    <xf numFmtId="49" fontId="10" fillId="0" borderId="36" xfId="0" applyNumberFormat="1" applyFont="1" applyFill="1" applyBorder="1" applyAlignment="1">
      <alignment horizontal="left" vertical="center" wrapText="1"/>
    </xf>
    <xf numFmtId="49" fontId="10" fillId="0" borderId="39" xfId="0" applyNumberFormat="1" applyFont="1" applyFill="1" applyBorder="1" applyAlignment="1">
      <alignment horizontal="left" vertical="center" wrapText="1"/>
    </xf>
    <xf numFmtId="49" fontId="9" fillId="0" borderId="26" xfId="0" applyNumberFormat="1" applyFont="1" applyFill="1" applyBorder="1" applyAlignment="1">
      <alignment horizontal="center" vertical="center" wrapText="1"/>
    </xf>
    <xf numFmtId="49" fontId="9" fillId="0" borderId="36" xfId="0" applyNumberFormat="1" applyFont="1" applyFill="1" applyBorder="1" applyAlignment="1">
      <alignment horizontal="center" vertical="center" wrapText="1"/>
    </xf>
    <xf numFmtId="49" fontId="9" fillId="0" borderId="39" xfId="0" applyNumberFormat="1" applyFont="1" applyFill="1" applyBorder="1" applyAlignment="1">
      <alignment horizontal="center" vertical="center" wrapText="1"/>
    </xf>
    <xf numFmtId="49" fontId="17" fillId="4" borderId="27" xfId="0" applyNumberFormat="1" applyFont="1" applyFill="1" applyBorder="1" applyAlignment="1">
      <alignment horizontal="center" vertical="center" wrapText="1"/>
    </xf>
    <xf numFmtId="49" fontId="17" fillId="4" borderId="37" xfId="0" applyNumberFormat="1" applyFont="1" applyFill="1" applyBorder="1" applyAlignment="1">
      <alignment horizontal="center" vertical="center" wrapText="1"/>
    </xf>
    <xf numFmtId="49" fontId="17" fillId="4" borderId="40" xfId="0" applyNumberFormat="1" applyFont="1" applyFill="1" applyBorder="1" applyAlignment="1">
      <alignment horizontal="center" vertical="center" wrapText="1"/>
    </xf>
    <xf numFmtId="2" fontId="9" fillId="0" borderId="28" xfId="0" applyNumberFormat="1" applyFont="1" applyFill="1" applyBorder="1" applyAlignment="1">
      <alignment horizontal="center" vertical="center" wrapText="1"/>
    </xf>
    <xf numFmtId="2" fontId="9" fillId="0" borderId="41" xfId="0" applyNumberFormat="1" applyFont="1" applyFill="1" applyBorder="1" applyAlignment="1">
      <alignment horizontal="center" vertical="center" wrapText="1"/>
    </xf>
    <xf numFmtId="2" fontId="9" fillId="0" borderId="42" xfId="0" applyNumberFormat="1" applyFont="1" applyFill="1" applyBorder="1" applyAlignment="1">
      <alignment horizontal="center" vertical="center" wrapText="1"/>
    </xf>
    <xf numFmtId="2" fontId="9" fillId="0" borderId="26" xfId="0" applyNumberFormat="1" applyFont="1" applyFill="1" applyBorder="1" applyAlignment="1">
      <alignment horizontal="center" vertical="center" wrapText="1"/>
    </xf>
    <xf numFmtId="2" fontId="9" fillId="0" borderId="36" xfId="0" applyNumberFormat="1" applyFont="1" applyFill="1" applyBorder="1" applyAlignment="1">
      <alignment horizontal="center" vertical="center" wrapText="1"/>
    </xf>
    <xf numFmtId="2" fontId="9" fillId="0" borderId="39" xfId="0" applyNumberFormat="1" applyFont="1" applyFill="1" applyBorder="1" applyAlignment="1">
      <alignment horizontal="center" vertical="center" wrapText="1"/>
    </xf>
    <xf numFmtId="2" fontId="10" fillId="0" borderId="26" xfId="0" applyNumberFormat="1" applyFont="1" applyFill="1" applyBorder="1" applyAlignment="1">
      <alignment horizontal="center" vertical="center" wrapText="1"/>
    </xf>
    <xf numFmtId="2" fontId="10" fillId="0" borderId="36" xfId="0" applyNumberFormat="1" applyFont="1" applyFill="1" applyBorder="1" applyAlignment="1">
      <alignment horizontal="center" vertical="center" wrapText="1"/>
    </xf>
    <xf numFmtId="2" fontId="10" fillId="0" borderId="39" xfId="0" applyNumberFormat="1" applyFont="1" applyFill="1" applyBorder="1" applyAlignment="1">
      <alignment horizontal="center" vertical="center" wrapText="1"/>
    </xf>
    <xf numFmtId="2" fontId="19" fillId="0" borderId="26" xfId="0" applyNumberFormat="1" applyFont="1" applyFill="1" applyBorder="1" applyAlignment="1">
      <alignment horizontal="center" vertical="center" wrapText="1"/>
    </xf>
    <xf numFmtId="2" fontId="19" fillId="0" borderId="36" xfId="0" applyNumberFormat="1" applyFont="1" applyFill="1" applyBorder="1" applyAlignment="1">
      <alignment horizontal="center" vertical="center" wrapText="1"/>
    </xf>
    <xf numFmtId="2" fontId="19" fillId="0" borderId="39" xfId="0" applyNumberFormat="1" applyFont="1" applyFill="1" applyBorder="1" applyAlignment="1">
      <alignment horizontal="center" vertical="center" wrapText="1"/>
    </xf>
    <xf numFmtId="49" fontId="13" fillId="0" borderId="0" xfId="0" applyNumberFormat="1" applyFont="1" applyFill="1" applyBorder="1" applyAlignment="1" applyProtection="1">
      <alignment horizontal="left" wrapText="1"/>
      <protection locked="0"/>
    </xf>
    <xf numFmtId="49" fontId="8" fillId="0" borderId="4" xfId="0" applyNumberFormat="1" applyFont="1" applyFill="1" applyBorder="1" applyAlignment="1">
      <alignment horizontal="left" wrapText="1"/>
    </xf>
    <xf numFmtId="49" fontId="7" fillId="0" borderId="4" xfId="0" applyNumberFormat="1" applyFont="1" applyFill="1" applyBorder="1" applyAlignment="1">
      <alignment horizontal="left" wrapText="1"/>
    </xf>
    <xf numFmtId="49" fontId="1" fillId="3" borderId="10" xfId="0" applyNumberFormat="1" applyFont="1" applyFill="1" applyBorder="1" applyAlignment="1">
      <alignment horizontal="center" vertical="center" wrapText="1"/>
    </xf>
    <xf numFmtId="49" fontId="1" fillId="3" borderId="20" xfId="0" applyNumberFormat="1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left" vertical="center"/>
    </xf>
    <xf numFmtId="0" fontId="6" fillId="2" borderId="32" xfId="0" applyFont="1" applyFill="1" applyBorder="1" applyAlignment="1">
      <alignment horizontal="left" vertical="center"/>
    </xf>
    <xf numFmtId="0" fontId="6" fillId="2" borderId="33" xfId="0" applyFont="1" applyFill="1" applyBorder="1" applyAlignment="1">
      <alignment horizontal="left" vertical="center"/>
    </xf>
    <xf numFmtId="0" fontId="6" fillId="2" borderId="34" xfId="0" applyFont="1" applyFill="1" applyBorder="1" applyAlignment="1">
      <alignment horizontal="left" vertical="center"/>
    </xf>
    <xf numFmtId="49" fontId="16" fillId="3" borderId="9" xfId="0" applyNumberFormat="1" applyFont="1" applyFill="1" applyBorder="1" applyAlignment="1">
      <alignment horizontal="center" vertical="center" wrapText="1"/>
    </xf>
    <xf numFmtId="49" fontId="16" fillId="3" borderId="19" xfId="0" applyNumberFormat="1" applyFont="1" applyFill="1" applyBorder="1" applyAlignment="1">
      <alignment horizontal="center" vertical="center" wrapText="1"/>
    </xf>
    <xf numFmtId="49" fontId="1" fillId="3" borderId="16" xfId="0" applyNumberFormat="1" applyFont="1" applyFill="1" applyBorder="1" applyAlignment="1">
      <alignment horizontal="center" vertical="center" wrapText="1"/>
    </xf>
    <xf numFmtId="49" fontId="1" fillId="3" borderId="21" xfId="0" applyNumberFormat="1" applyFont="1" applyFill="1" applyBorder="1" applyAlignment="1">
      <alignment horizontal="center" vertical="center" wrapText="1"/>
    </xf>
    <xf numFmtId="49" fontId="1" fillId="3" borderId="14" xfId="0" applyNumberFormat="1" applyFont="1" applyFill="1" applyBorder="1" applyAlignment="1">
      <alignment horizontal="center" vertical="center" wrapText="1"/>
    </xf>
    <xf numFmtId="49" fontId="1" fillId="3" borderId="22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49" fontId="1" fillId="3" borderId="23" xfId="0" applyNumberFormat="1" applyFont="1" applyFill="1" applyBorder="1" applyAlignment="1">
      <alignment horizontal="center" vertical="center" wrapText="1"/>
    </xf>
    <xf numFmtId="0" fontId="16" fillId="2" borderId="29" xfId="0" applyFont="1" applyFill="1" applyBorder="1" applyAlignment="1">
      <alignment horizontal="left" vertical="center"/>
    </xf>
    <xf numFmtId="0" fontId="16" fillId="2" borderId="4" xfId="0" applyFont="1" applyFill="1" applyBorder="1" applyAlignment="1">
      <alignment horizontal="left" vertical="center"/>
    </xf>
    <xf numFmtId="0" fontId="16" fillId="2" borderId="30" xfId="0" applyFont="1" applyFill="1" applyBorder="1" applyAlignment="1">
      <alignment horizontal="left" vertical="center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view="pageBreakPreview" zoomScale="60" zoomScaleNormal="106" workbookViewId="0">
      <selection activeCell="N17" sqref="N17"/>
    </sheetView>
  </sheetViews>
  <sheetFormatPr defaultRowHeight="19.5" x14ac:dyDescent="0.3"/>
  <cols>
    <col min="1" max="1" width="5.7109375" style="17" customWidth="1"/>
    <col min="2" max="2" width="30.140625" style="5" customWidth="1"/>
    <col min="3" max="3" width="10.5703125" style="5" customWidth="1"/>
    <col min="4" max="4" width="12" style="6" customWidth="1"/>
    <col min="5" max="9" width="14.7109375" style="7" customWidth="1"/>
    <col min="10" max="10" width="65.85546875" style="11" customWidth="1"/>
    <col min="11" max="16384" width="9.140625" style="2"/>
  </cols>
  <sheetData>
    <row r="1" spans="1:10" s="38" customFormat="1" ht="25.5" customHeight="1" x14ac:dyDescent="0.35">
      <c r="A1" s="36" t="s">
        <v>30</v>
      </c>
      <c r="B1" s="14"/>
      <c r="C1" s="14"/>
      <c r="D1" s="15"/>
      <c r="E1" s="16"/>
      <c r="F1" s="16"/>
      <c r="G1" s="16"/>
      <c r="H1" s="16"/>
      <c r="I1" s="16"/>
      <c r="J1" s="37"/>
    </row>
    <row r="2" spans="1:10" s="8" customFormat="1" ht="18" customHeight="1" x14ac:dyDescent="0.3">
      <c r="A2" s="17"/>
      <c r="B2" s="14"/>
      <c r="C2" s="14"/>
      <c r="D2" s="15"/>
      <c r="E2" s="16"/>
      <c r="F2" s="16"/>
      <c r="G2" s="16"/>
      <c r="H2" s="10"/>
      <c r="I2" s="10"/>
      <c r="J2" s="11"/>
    </row>
    <row r="3" spans="1:10" ht="26.25" customHeight="1" x14ac:dyDescent="0.35">
      <c r="A3" s="69" t="s">
        <v>5</v>
      </c>
      <c r="B3" s="69"/>
      <c r="C3" s="69"/>
      <c r="D3" s="69"/>
      <c r="E3" s="69"/>
      <c r="F3" s="18"/>
      <c r="G3" s="18"/>
      <c r="H3" s="9"/>
      <c r="I3" s="1"/>
      <c r="J3" s="12"/>
    </row>
    <row r="4" spans="1:10" s="3" customFormat="1" ht="18" customHeight="1" thickBot="1" x14ac:dyDescent="0.3">
      <c r="A4" s="70"/>
      <c r="B4" s="71"/>
      <c r="C4" s="71"/>
      <c r="D4" s="71"/>
      <c r="E4" s="71"/>
      <c r="F4" s="71"/>
      <c r="G4" s="71"/>
      <c r="H4" s="71"/>
      <c r="I4" s="71"/>
      <c r="J4" s="71"/>
    </row>
    <row r="5" spans="1:10" ht="48" customHeight="1" x14ac:dyDescent="0.2">
      <c r="A5" s="74" t="s">
        <v>18</v>
      </c>
      <c r="B5" s="75"/>
      <c r="C5" s="76"/>
      <c r="D5" s="76"/>
      <c r="E5" s="76"/>
      <c r="F5" s="76"/>
      <c r="G5" s="76"/>
      <c r="H5" s="76"/>
      <c r="I5" s="76"/>
      <c r="J5" s="77"/>
    </row>
    <row r="6" spans="1:10" ht="27.75" customHeight="1" thickBot="1" x14ac:dyDescent="0.25">
      <c r="A6" s="86" t="s">
        <v>17</v>
      </c>
      <c r="B6" s="87"/>
      <c r="C6" s="87"/>
      <c r="D6" s="87"/>
      <c r="E6" s="87"/>
      <c r="F6" s="87"/>
      <c r="G6" s="87"/>
      <c r="H6" s="87"/>
      <c r="I6" s="87"/>
      <c r="J6" s="88"/>
    </row>
    <row r="7" spans="1:10" s="4" customFormat="1" ht="24.75" customHeight="1" x14ac:dyDescent="0.25">
      <c r="A7" s="78" t="s">
        <v>4</v>
      </c>
      <c r="B7" s="72" t="s">
        <v>0</v>
      </c>
      <c r="C7" s="72" t="s">
        <v>1</v>
      </c>
      <c r="D7" s="80" t="s">
        <v>9</v>
      </c>
      <c r="E7" s="82" t="s">
        <v>13</v>
      </c>
      <c r="F7" s="72" t="s">
        <v>12</v>
      </c>
      <c r="G7" s="72" t="s">
        <v>14</v>
      </c>
      <c r="H7" s="72" t="s">
        <v>7</v>
      </c>
      <c r="I7" s="72" t="s">
        <v>15</v>
      </c>
      <c r="J7" s="84" t="s">
        <v>2</v>
      </c>
    </row>
    <row r="8" spans="1:10" s="4" customFormat="1" ht="56.25" customHeight="1" thickBot="1" x14ac:dyDescent="0.3">
      <c r="A8" s="79"/>
      <c r="B8" s="73"/>
      <c r="C8" s="73"/>
      <c r="D8" s="81"/>
      <c r="E8" s="83"/>
      <c r="F8" s="73"/>
      <c r="G8" s="73"/>
      <c r="H8" s="73"/>
      <c r="I8" s="73"/>
      <c r="J8" s="85"/>
    </row>
    <row r="9" spans="1:10" s="4" customFormat="1" ht="124.5" customHeight="1" thickTop="1" x14ac:dyDescent="0.25">
      <c r="A9" s="45" t="s">
        <v>10</v>
      </c>
      <c r="B9" s="48" t="s">
        <v>19</v>
      </c>
      <c r="C9" s="51" t="s">
        <v>21</v>
      </c>
      <c r="D9" s="54" t="s">
        <v>20</v>
      </c>
      <c r="E9" s="57"/>
      <c r="F9" s="60">
        <f>E9*20/100+E9</f>
        <v>0</v>
      </c>
      <c r="G9" s="63">
        <f>D9*E9</f>
        <v>0</v>
      </c>
      <c r="H9" s="60">
        <f>G9*20/100</f>
        <v>0</v>
      </c>
      <c r="I9" s="66">
        <f>G9+H9</f>
        <v>0</v>
      </c>
      <c r="J9" s="34" t="s">
        <v>27</v>
      </c>
    </row>
    <row r="10" spans="1:10" s="4" customFormat="1" ht="34.5" customHeight="1" x14ac:dyDescent="0.25">
      <c r="A10" s="46"/>
      <c r="B10" s="49"/>
      <c r="C10" s="52"/>
      <c r="D10" s="55"/>
      <c r="E10" s="58"/>
      <c r="F10" s="61"/>
      <c r="G10" s="64"/>
      <c r="H10" s="61"/>
      <c r="I10" s="67"/>
      <c r="J10" s="35" t="s">
        <v>26</v>
      </c>
    </row>
    <row r="11" spans="1:10" s="4" customFormat="1" ht="27" customHeight="1" x14ac:dyDescent="0.25">
      <c r="A11" s="47"/>
      <c r="B11" s="50"/>
      <c r="C11" s="53"/>
      <c r="D11" s="56"/>
      <c r="E11" s="59"/>
      <c r="F11" s="62"/>
      <c r="G11" s="65"/>
      <c r="H11" s="62"/>
      <c r="I11" s="68"/>
      <c r="J11" s="19" t="s">
        <v>25</v>
      </c>
    </row>
    <row r="12" spans="1:10" s="4" customFormat="1" ht="57" customHeight="1" x14ac:dyDescent="0.25">
      <c r="A12" s="28" t="s">
        <v>3</v>
      </c>
      <c r="B12" s="27" t="s">
        <v>24</v>
      </c>
      <c r="C12" s="29" t="s">
        <v>8</v>
      </c>
      <c r="D12" s="23" t="s">
        <v>22</v>
      </c>
      <c r="E12" s="30"/>
      <c r="F12" s="31">
        <f t="shared" ref="F12" si="0">E12*20/100+E12</f>
        <v>0</v>
      </c>
      <c r="G12" s="32">
        <f t="shared" ref="G12" si="1">D12*E12</f>
        <v>0</v>
      </c>
      <c r="H12" s="31">
        <f t="shared" ref="H12" si="2">G12*20/100</f>
        <v>0</v>
      </c>
      <c r="I12" s="33">
        <f t="shared" ref="I12:I14" si="3">G12+H12</f>
        <v>0</v>
      </c>
      <c r="J12" s="26" t="s">
        <v>28</v>
      </c>
    </row>
    <row r="13" spans="1:10" s="4" customFormat="1" ht="126" customHeight="1" thickBot="1" x14ac:dyDescent="0.3">
      <c r="A13" s="24" t="s">
        <v>11</v>
      </c>
      <c r="B13" s="39" t="s">
        <v>23</v>
      </c>
      <c r="C13" s="29" t="s">
        <v>21</v>
      </c>
      <c r="D13" s="23" t="s">
        <v>22</v>
      </c>
      <c r="E13" s="30"/>
      <c r="F13" s="31">
        <f t="shared" ref="F13" si="4">E13*20/100+E13</f>
        <v>0</v>
      </c>
      <c r="G13" s="32">
        <f t="shared" ref="G13" si="5">D13*E13</f>
        <v>0</v>
      </c>
      <c r="H13" s="31">
        <f t="shared" ref="H13" si="6">G13*20/100</f>
        <v>0</v>
      </c>
      <c r="I13" s="33">
        <f t="shared" ref="I13" si="7">G13+H13</f>
        <v>0</v>
      </c>
      <c r="J13" s="25" t="s">
        <v>29</v>
      </c>
    </row>
    <row r="14" spans="1:10" ht="39" customHeight="1" thickBot="1" x14ac:dyDescent="0.25">
      <c r="A14" s="42" t="s">
        <v>16</v>
      </c>
      <c r="B14" s="43"/>
      <c r="C14" s="43"/>
      <c r="D14" s="43"/>
      <c r="E14" s="43"/>
      <c r="F14" s="44"/>
      <c r="G14" s="20">
        <f>SUM(G9:G12)</f>
        <v>0</v>
      </c>
      <c r="H14" s="21">
        <f>SUM(H9:H12)</f>
        <v>0</v>
      </c>
      <c r="I14" s="22">
        <f t="shared" si="3"/>
        <v>0</v>
      </c>
      <c r="J14" s="13"/>
    </row>
    <row r="15" spans="1:10" ht="33" customHeight="1" x14ac:dyDescent="0.2">
      <c r="A15" s="41" t="s">
        <v>6</v>
      </c>
      <c r="B15" s="41"/>
      <c r="C15" s="41"/>
      <c r="D15" s="41"/>
      <c r="E15" s="41"/>
      <c r="F15" s="41"/>
      <c r="G15" s="41"/>
      <c r="H15" s="41"/>
      <c r="I15" s="41"/>
      <c r="J15" s="41"/>
    </row>
    <row r="16" spans="1:10" ht="14.25" customHeight="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</row>
  </sheetData>
  <mergeCells count="26">
    <mergeCell ref="A3:E3"/>
    <mergeCell ref="A4:J4"/>
    <mergeCell ref="H7:H8"/>
    <mergeCell ref="A5:J5"/>
    <mergeCell ref="A7:A8"/>
    <mergeCell ref="C7:C8"/>
    <mergeCell ref="D7:D8"/>
    <mergeCell ref="E7:E8"/>
    <mergeCell ref="J7:J8"/>
    <mergeCell ref="F7:F8"/>
    <mergeCell ref="G7:G8"/>
    <mergeCell ref="A6:J6"/>
    <mergeCell ref="I7:I8"/>
    <mergeCell ref="B7:B8"/>
    <mergeCell ref="A16:J16"/>
    <mergeCell ref="A15:J15"/>
    <mergeCell ref="A14:F14"/>
    <mergeCell ref="A9:A11"/>
    <mergeCell ref="B9:B11"/>
    <mergeCell ref="C9:C11"/>
    <mergeCell ref="D9:D11"/>
    <mergeCell ref="E9:E11"/>
    <mergeCell ref="F9:F11"/>
    <mergeCell ref="G9:G11"/>
    <mergeCell ref="H9:H11"/>
    <mergeCell ref="I9:I11"/>
  </mergeCells>
  <pageMargins left="0.70866141732283472" right="0.70866141732283472" top="0.74803149606299213" bottom="0.74803149606299213" header="0.31496062992125984" footer="0.31496062992125984"/>
  <pageSetup paperSize="9" scale="66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TEXTIL-C.</vt:lpstr>
      <vt:lpstr>'TEXTIL-C.'!Oblasť_tlače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POPOVICS Judit</dc:creator>
  <cp:lastModifiedBy>PASZKIEWICZOVÁ Dáša</cp:lastModifiedBy>
  <cp:lastPrinted>2021-01-08T07:05:59Z</cp:lastPrinted>
  <dcterms:created xsi:type="dcterms:W3CDTF">2019-03-18T13:40:51Z</dcterms:created>
  <dcterms:modified xsi:type="dcterms:W3CDTF">2021-01-08T07:07:31Z</dcterms:modified>
</cp:coreProperties>
</file>